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S:\Departments\Berry Career Institute\Internships-Funding\Forms and Misc\Forms\"/>
    </mc:Choice>
  </mc:AlternateContent>
  <xr:revisionPtr revIDLastSave="0" documentId="13_ncr:1_{4525A49F-4378-43EC-9C7D-C9027402E2AD}" xr6:coauthVersionLast="36" xr6:coauthVersionMax="36" xr10:uidLastSave="{00000000-0000-0000-0000-000000000000}"/>
  <workbookProtection workbookAlgorithmName="SHA-512" workbookHashValue="RD6TH4ypt/8aoYnqRY1q8ZUhSE83IMUxa0QN2j9ILs3TtLl3ZV1BN9zLRlAioVUiNz7kIrGhdAyT1kh6vUSkAw==" workbookSaltValue="LF/8cYy66uemVYZ0MVWbpA==" workbookSpinCount="100000" lockStructure="1"/>
  <bookViews>
    <workbookView xWindow="0" yWindow="0" windowWidth="19200" windowHeight="6350" xr2:uid="{00000000-000D-0000-FFFF-FFFF00000000}"/>
  </bookViews>
  <sheets>
    <sheet name="Sample Budget" sheetId="2" r:id="rId1"/>
    <sheet name="Cost of Living Averages" sheetId="4" r:id="rId2"/>
  </sheets>
  <calcPr calcId="191029"/>
</workbook>
</file>

<file path=xl/calcChain.xml><?xml version="1.0" encoding="utf-8"?>
<calcChain xmlns="http://schemas.openxmlformats.org/spreadsheetml/2006/main">
  <c r="C22" i="2" l="1"/>
  <c r="C13" i="2"/>
  <c r="D18" i="2" l="1"/>
  <c r="C4" i="2" l="1"/>
  <c r="D28" i="2" s="1"/>
  <c r="D36" i="2" l="1"/>
  <c r="D48" i="2" l="1"/>
  <c r="D4" i="2"/>
  <c r="C40" i="2" s="1"/>
  <c r="D29" i="2"/>
  <c r="D42" i="2" l="1"/>
  <c r="C51" i="2"/>
  <c r="D54" i="2" s="1"/>
  <c r="D5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Andrea Lohf</author>
    <author>Lindsey Meza</author>
  </authors>
  <commentList>
    <comment ref="A11" authorId="0" shapeId="0" xr:uid="{C41CB7C6-21A1-49FB-A7E4-814818D344A0}">
      <text>
        <r>
          <rPr>
            <sz val="11"/>
            <color rgb="FF000000"/>
            <rFont val="Calibri"/>
          </rPr>
          <t>How will you travel to the internship site? If using a personal vehicle, you will be paid by the amount of miles you will travel. If buying a ticket for another form of travel, include the cost of the roundtrip ticket.</t>
        </r>
      </text>
    </comment>
    <comment ref="A22" authorId="1" shapeId="0" xr:uid="{7B574BD2-D7E7-4D31-A890-D7CAF9A4A961}">
      <text>
        <r>
          <rPr>
            <b/>
            <sz val="9"/>
            <color indexed="81"/>
            <rFont val="Tahoma"/>
            <charset val="1"/>
          </rPr>
          <t>Andrea Lohf:</t>
        </r>
        <r>
          <rPr>
            <sz val="9"/>
            <color indexed="81"/>
            <rFont val="Tahoma"/>
            <charset val="1"/>
          </rPr>
          <t xml:space="preserve">
Please note that the IRS rate of 65.5 cents/mile accounts for BOTH wear and tear AND gas. When broken into these two separate categories, the IRS only covers 27.5 cents/mile for gas, so 30 cents/mile is actually higher. The Gas Buddy Trip Calculator is also going to be more accurate to individual vehicles ensuring students with less fuel-efficient vehicles get the funding they need for gas.</t>
        </r>
      </text>
    </comment>
    <comment ref="A23" authorId="1" shapeId="0" xr:uid="{0C525F08-02C2-44A9-8C07-0AB6F2A51A8F}">
      <text>
        <r>
          <rPr>
            <b/>
            <sz val="9"/>
            <color indexed="81"/>
            <rFont val="Tahoma"/>
            <charset val="1"/>
          </rPr>
          <t>Andrea Lohf:</t>
        </r>
        <r>
          <rPr>
            <sz val="9"/>
            <color indexed="81"/>
            <rFont val="Tahoma"/>
            <charset val="1"/>
          </rPr>
          <t xml:space="preserve">
Calculate the gas mileage daily between your lodging and your site and multiply by the number of business days in C4 to get the value for C22.</t>
        </r>
      </text>
    </comment>
    <comment ref="A32" authorId="2" shapeId="0" xr:uid="{297086E7-F042-4C9B-AC74-CBAC73CAFB50}">
      <text>
        <r>
          <rPr>
            <b/>
            <sz val="9"/>
            <color indexed="81"/>
            <rFont val="Tahoma"/>
            <charset val="1"/>
          </rPr>
          <t>Lindsey Meza:</t>
        </r>
        <r>
          <rPr>
            <sz val="9"/>
            <color indexed="81"/>
            <rFont val="Tahoma"/>
            <charset val="1"/>
          </rPr>
          <t xml:space="preserve">
Please provide details on what kind of lodging, how you are being charged, and the cost breakdown of the lodging. If you have not yet secured a site, you can show some options and provide an average cost of the different options.</t>
        </r>
      </text>
    </comment>
    <comment ref="A41" authorId="1" shapeId="0" xr:uid="{8D72BBDD-45AF-4178-9A58-70286A34E286}">
      <text>
        <r>
          <rPr>
            <b/>
            <sz val="9"/>
            <color indexed="81"/>
            <rFont val="Tahoma"/>
            <charset val="1"/>
          </rPr>
          <t>Andrea Lohf:</t>
        </r>
        <r>
          <rPr>
            <sz val="9"/>
            <color indexed="81"/>
            <rFont val="Tahoma"/>
            <charset val="1"/>
          </rPr>
          <t xml:space="preserve">
If you would like to add additional comments as to why you would like to receive more or less than what the dropdown menu indicates, please note that here and add the additional funding you would like to request to cell C41.</t>
        </r>
      </text>
    </comment>
    <comment ref="A44" authorId="2" shapeId="0" xr:uid="{DC51E7E0-164C-4D04-9841-ADADDD992C89}">
      <text>
        <r>
          <rPr>
            <b/>
            <sz val="9"/>
            <color indexed="81"/>
            <rFont val="Tahoma"/>
            <family val="2"/>
          </rPr>
          <t>Lindsey Meza:</t>
        </r>
        <r>
          <rPr>
            <sz val="9"/>
            <color indexed="81"/>
            <rFont val="Tahoma"/>
            <family val="2"/>
          </rPr>
          <t xml:space="preserve">
Common miscellaneous costs include visas, lab coat, conference fees, certification/licensing fees, etc.</t>
        </r>
      </text>
    </comment>
    <comment ref="A51" authorId="2" shapeId="0" xr:uid="{49F19C9B-0546-411D-B8F4-538B973FA4BB}">
      <text>
        <r>
          <rPr>
            <b/>
            <sz val="9"/>
            <color indexed="81"/>
            <rFont val="Tahoma"/>
            <charset val="1"/>
          </rPr>
          <t>Lindsey Meza:</t>
        </r>
        <r>
          <rPr>
            <sz val="9"/>
            <color indexed="81"/>
            <rFont val="Tahoma"/>
            <charset val="1"/>
          </rPr>
          <t xml:space="preserve">
Use pre-tax income</t>
        </r>
      </text>
    </comment>
  </commentList>
</comments>
</file>

<file path=xl/sharedStrings.xml><?xml version="1.0" encoding="utf-8"?>
<sst xmlns="http://schemas.openxmlformats.org/spreadsheetml/2006/main" count="65" uniqueCount="56">
  <si>
    <t>Name</t>
  </si>
  <si>
    <t>Site Name and Location</t>
  </si>
  <si>
    <t>Explanation and details</t>
  </si>
  <si>
    <t>Total</t>
  </si>
  <si>
    <t xml:space="preserve">         Flight/Bus/Train ticket</t>
  </si>
  <si>
    <t xml:space="preserve">         Baggage fees</t>
  </si>
  <si>
    <t xml:space="preserve">        Parking</t>
  </si>
  <si>
    <t xml:space="preserve">        Tolls</t>
  </si>
  <si>
    <t xml:space="preserve">        Public Transportation (bus, train)</t>
  </si>
  <si>
    <t xml:space="preserve">        Other </t>
  </si>
  <si>
    <t xml:space="preserve">Housing </t>
  </si>
  <si>
    <t>Meal Costs</t>
  </si>
  <si>
    <t>Meals</t>
  </si>
  <si>
    <t>Miscellaneous costs</t>
  </si>
  <si>
    <t>Start Date (MM/DD/YYYY)</t>
  </si>
  <si>
    <t>End Date (MM/DD/YYYY)</t>
  </si>
  <si>
    <t>Income/Other Funding</t>
  </si>
  <si>
    <t>Other funding from outside Cornell sources</t>
  </si>
  <si>
    <t>Description of funding source</t>
  </si>
  <si>
    <t xml:space="preserve">         Tolls (roundtrip)</t>
  </si>
  <si>
    <t>Internship Logistics and Specifics</t>
  </si>
  <si>
    <t>Explanation and details (specify per day/week/month)</t>
  </si>
  <si>
    <t>Other</t>
  </si>
  <si>
    <t>If this is a paid internship, what is the hourly rate?</t>
  </si>
  <si>
    <t>Total Housing (auto calculated)</t>
  </si>
  <si>
    <t>Total Meals (auto calculated)</t>
  </si>
  <si>
    <t>Low cost of living/rural: $60/wk</t>
  </si>
  <si>
    <t>Average cost of living: $75/wk</t>
  </si>
  <si>
    <t>High cost of living/urban: $100/wk</t>
  </si>
  <si>
    <t>Total Miscellaneous (auto calculated)</t>
  </si>
  <si>
    <r>
      <t xml:space="preserve">Wages </t>
    </r>
    <r>
      <rPr>
        <b/>
        <sz val="11"/>
        <color rgb="FF000000"/>
        <rFont val="Calibri"/>
        <family val="2"/>
      </rPr>
      <t>(auto calculated)</t>
    </r>
  </si>
  <si>
    <t>Total money received (auto calculated)</t>
  </si>
  <si>
    <t>Total Costs Minus Income (auto calculated)</t>
  </si>
  <si>
    <t>Choose from dropdown and multiply manually</t>
  </si>
  <si>
    <t>Business Days</t>
  </si>
  <si>
    <t>Weeks</t>
  </si>
  <si>
    <t>How many hours per week have you agreed to work? If hours are less than 30 per week, be aware that the funding committee may prorate your requested funding.</t>
  </si>
  <si>
    <t>How many days of this internship do you expect to work from home or off-site?</t>
  </si>
  <si>
    <t>Other funding from Cornell sources (such as Student Senate, departmental funding, etc.)</t>
  </si>
  <si>
    <r>
      <rPr>
        <b/>
        <sz val="11"/>
        <color rgb="FF000000"/>
        <rFont val="Calibri"/>
        <family val="2"/>
      </rPr>
      <t>To/From Destination Miles:</t>
    </r>
    <r>
      <rPr>
        <sz val="11"/>
        <color rgb="FF000000"/>
        <rFont val="Calibri"/>
        <family val="2"/>
      </rPr>
      <t xml:space="preserve"> If you are</t>
    </r>
    <r>
      <rPr>
        <b/>
        <sz val="11"/>
        <color rgb="FF000000"/>
        <rFont val="Calibri"/>
        <family val="2"/>
      </rPr>
      <t xml:space="preserve"> </t>
    </r>
    <r>
      <rPr>
        <b/>
        <u/>
        <sz val="11"/>
        <color rgb="FF000000"/>
        <rFont val="Calibri"/>
        <family val="2"/>
      </rPr>
      <t>temporarily relocating</t>
    </r>
    <r>
      <rPr>
        <b/>
        <sz val="11"/>
        <color rgb="FF000000"/>
        <rFont val="Calibri"/>
        <family val="2"/>
      </rPr>
      <t xml:space="preserve"> </t>
    </r>
    <r>
      <rPr>
        <sz val="11"/>
        <color rgb="FF000000"/>
        <rFont val="Calibri"/>
        <family val="2"/>
      </rPr>
      <t>for this experience, how many round trip miles will you travel to get to the site city and back?</t>
    </r>
  </si>
  <si>
    <t>Rent per month</t>
  </si>
  <si>
    <t>Number of days, weeks, or months renting</t>
  </si>
  <si>
    <t>Necessary Utilities (Include total cost for the duration of your experience)</t>
  </si>
  <si>
    <t xml:space="preserve">Tell us how much you are requesting (average amounts* listed below)
Domestic: $3,400; International: $4,100
*In exceptional circumstances, a student may receive up to $5500. Additional justification required. </t>
  </si>
  <si>
    <t>Total Daily Transportation (auto calculated)</t>
  </si>
  <si>
    <t>Total Transportation</t>
  </si>
  <si>
    <r>
      <rPr>
        <b/>
        <sz val="11"/>
        <color rgb="FF000000"/>
        <rFont val="Calibri"/>
        <family val="2"/>
      </rPr>
      <t xml:space="preserve">Daily Local Miles: </t>
    </r>
    <r>
      <rPr>
        <sz val="11"/>
        <color rgb="FF000000"/>
        <rFont val="Calibri"/>
        <family val="2"/>
      </rPr>
      <t xml:space="preserve">If driving during your experience, how many round-trip miles will you drive </t>
    </r>
    <r>
      <rPr>
        <b/>
        <sz val="11"/>
        <color rgb="FF000000"/>
        <rFont val="Calibri"/>
        <family val="2"/>
      </rPr>
      <t>per day</t>
    </r>
    <r>
      <rPr>
        <sz val="11"/>
        <color rgb="FF000000"/>
        <rFont val="Calibri"/>
        <family val="2"/>
      </rPr>
      <t xml:space="preserve"> between your lodging and the site?</t>
    </r>
  </si>
  <si>
    <t>Total Relocation Transportation (auto calculated)</t>
  </si>
  <si>
    <r>
      <t xml:space="preserve">Weekly meal costs </t>
    </r>
    <r>
      <rPr>
        <b/>
        <sz val="11"/>
        <color rgb="FF000000"/>
        <rFont val="Calibri"/>
        <family val="2"/>
      </rPr>
      <t>(select choice in drop-down to the right)</t>
    </r>
  </si>
  <si>
    <r>
      <rPr>
        <b/>
        <sz val="11"/>
        <rFont val="Calibri"/>
        <family val="2"/>
      </rPr>
      <t xml:space="preserve"> Transportation:</t>
    </r>
    <r>
      <rPr>
        <b/>
        <sz val="11"/>
        <color rgb="FFFF0000"/>
        <rFont val="Calibri"/>
        <family val="2"/>
      </rPr>
      <t xml:space="preserve"> </t>
    </r>
    <r>
      <rPr>
        <b/>
        <sz val="11"/>
        <color rgb="FFC00000"/>
        <rFont val="Calibri"/>
        <family val="2"/>
      </rPr>
      <t xml:space="preserve">IF TEMPORARILY RELOCATING </t>
    </r>
    <r>
      <rPr>
        <b/>
        <sz val="11"/>
        <color rgb="FFFF0000"/>
        <rFont val="Calibri"/>
        <family val="2"/>
      </rPr>
      <t xml:space="preserve"> </t>
    </r>
  </si>
  <si>
    <r>
      <rPr>
        <b/>
        <sz val="11"/>
        <rFont val="Calibri"/>
        <family val="2"/>
      </rPr>
      <t>Transportation:</t>
    </r>
    <r>
      <rPr>
        <b/>
        <sz val="11"/>
        <color rgb="FFFF0000"/>
        <rFont val="Calibri"/>
        <family val="2"/>
      </rPr>
      <t xml:space="preserve"> </t>
    </r>
    <r>
      <rPr>
        <b/>
        <sz val="11"/>
        <color rgb="FFC00000"/>
        <rFont val="Calibri"/>
        <family val="2"/>
      </rPr>
      <t>DURING YOUR EXPERIENCE</t>
    </r>
  </si>
  <si>
    <r>
      <rPr>
        <sz val="11"/>
        <color rgb="FF002060"/>
        <rFont val="Calibri"/>
        <family val="2"/>
      </rPr>
      <t xml:space="preserve">        </t>
    </r>
    <r>
      <rPr>
        <u/>
        <sz val="11"/>
        <color rgb="FF002060"/>
        <rFont val="Calibri"/>
        <family val="2"/>
      </rPr>
      <t>Fuel Expense (Use Gas Buddy Calculator)</t>
    </r>
  </si>
  <si>
    <r>
      <rPr>
        <sz val="11"/>
        <color rgb="FF002060"/>
        <rFont val="Calibri"/>
        <family val="2"/>
      </rPr>
      <t xml:space="preserve">         </t>
    </r>
    <r>
      <rPr>
        <u/>
        <sz val="11"/>
        <color rgb="FF002060"/>
        <rFont val="Calibri"/>
        <family val="2"/>
      </rPr>
      <t>Fuel Expense (Use Gas Buddy Calculator)</t>
    </r>
  </si>
  <si>
    <r>
      <t xml:space="preserve">Housing Costs: </t>
    </r>
    <r>
      <rPr>
        <b/>
        <sz val="11"/>
        <color rgb="FFC00000"/>
        <rFont val="Calibri"/>
        <family val="2"/>
      </rPr>
      <t>Fill in ALL THREE cells</t>
    </r>
  </si>
  <si>
    <t xml:space="preserve">         Auto calculated mileage ($.30/mile)</t>
  </si>
  <si>
    <t xml:space="preserve">        Auto calculated mileage to from site($.30/mile)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</si>
</sst>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22">
    <font>
      <sz val="11"/>
      <color rgb="FF000000"/>
      <name val="Calibri"/>
    </font>
    <font>
      <u/>
      <sz val="11"/>
      <color rgb="FF0000FF"/>
      <name val="Calibri"/>
    </font>
    <font>
      <b/>
      <sz val="12"/>
      <color rgb="FF000000"/>
      <name val="Calibri"/>
    </font>
    <font>
      <b/>
      <sz val="11"/>
      <color rgb="FF000000"/>
      <name val="Calibri"/>
    </font>
    <font>
      <sz val="11"/>
      <name val="Calibri"/>
    </font>
    <font>
      <b/>
      <sz val="11"/>
      <name val="Calibri"/>
    </font>
    <font>
      <b/>
      <sz val="12"/>
      <color rgb="FF000000"/>
      <name val="Calibri"/>
      <family val="2"/>
    </font>
    <font>
      <sz val="11"/>
      <color rgb="FF000000"/>
      <name val="Calibri"/>
      <family val="2"/>
    </font>
    <font>
      <b/>
      <sz val="11"/>
      <color rgb="FF000000"/>
      <name val="Calibri"/>
      <family val="2"/>
    </font>
    <font>
      <sz val="12"/>
      <color rgb="FF000000"/>
      <name val="Calibri"/>
      <family val="2"/>
    </font>
    <font>
      <sz val="9"/>
      <color indexed="81"/>
      <name val="Tahoma"/>
      <family val="2"/>
    </font>
    <font>
      <b/>
      <sz val="9"/>
      <color indexed="81"/>
      <name val="Tahoma"/>
      <family val="2"/>
    </font>
    <font>
      <sz val="9"/>
      <color indexed="81"/>
      <name val="Tahoma"/>
      <charset val="1"/>
    </font>
    <font>
      <b/>
      <sz val="9"/>
      <color indexed="81"/>
      <name val="Tahoma"/>
      <charset val="1"/>
    </font>
    <font>
      <sz val="11"/>
      <color rgb="FF000000"/>
      <name val="Calibri"/>
    </font>
    <font>
      <u/>
      <sz val="11"/>
      <color theme="10"/>
      <name val="Calibri"/>
    </font>
    <font>
      <b/>
      <u/>
      <sz val="11"/>
      <color rgb="FF000000"/>
      <name val="Calibri"/>
      <family val="2"/>
    </font>
    <font>
      <b/>
      <sz val="11"/>
      <color rgb="FFFF0000"/>
      <name val="Calibri"/>
      <family val="2"/>
    </font>
    <font>
      <b/>
      <sz val="11"/>
      <name val="Calibri"/>
      <family val="2"/>
    </font>
    <font>
      <b/>
      <sz val="11"/>
      <color rgb="FFC00000"/>
      <name val="Calibri"/>
      <family val="2"/>
    </font>
    <font>
      <u/>
      <sz val="11"/>
      <color rgb="FF002060"/>
      <name val="Calibri"/>
      <family val="2"/>
    </font>
    <font>
      <sz val="11"/>
      <color rgb="FF002060"/>
      <name val="Calibri"/>
      <family val="2"/>
    </font>
  </fonts>
  <fills count="9">
    <fill>
      <patternFill patternType="none"/>
    </fill>
    <fill>
      <patternFill patternType="gray125"/>
    </fill>
    <fill>
      <patternFill patternType="solid">
        <fgColor rgb="FFFFFFFF"/>
        <bgColor rgb="FFFFFFFF"/>
      </patternFill>
    </fill>
    <fill>
      <patternFill patternType="solid">
        <fgColor theme="1" tint="0.499984740745262"/>
        <bgColor indexed="64"/>
      </patternFill>
    </fill>
    <fill>
      <patternFill patternType="solid">
        <fgColor theme="1" tint="0.499984740745262"/>
        <bgColor rgb="FF999999"/>
      </patternFill>
    </fill>
    <fill>
      <patternFill patternType="solid">
        <fgColor theme="0"/>
        <bgColor indexed="64"/>
      </patternFill>
    </fill>
    <fill>
      <patternFill patternType="solid">
        <fgColor theme="0"/>
        <bgColor rgb="FF999999"/>
      </patternFill>
    </fill>
    <fill>
      <patternFill patternType="solid">
        <fgColor theme="0" tint="-0.499984740745262"/>
        <bgColor indexed="64"/>
      </patternFill>
    </fill>
    <fill>
      <patternFill patternType="solid">
        <fgColor theme="0" tint="-0.249977111117893"/>
        <bgColor indexed="64"/>
      </patternFill>
    </fill>
  </fills>
  <borders count="4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bottom style="thin">
        <color rgb="FF00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rgb="FF000000"/>
      </top>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rgb="FF000000"/>
      </top>
      <bottom style="medium">
        <color indexed="64"/>
      </bottom>
      <diagonal/>
    </border>
    <border>
      <left style="medium">
        <color indexed="64"/>
      </left>
      <right/>
      <top style="medium">
        <color indexed="64"/>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top style="medium">
        <color indexed="64"/>
      </top>
      <bottom style="thin">
        <color rgb="FF00000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rgb="FF000000"/>
      </bottom>
      <diagonal/>
    </border>
    <border>
      <left/>
      <right style="thin">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s>
  <cellStyleXfs count="3">
    <xf numFmtId="0" fontId="0" fillId="0" borderId="0"/>
    <xf numFmtId="44" fontId="14" fillId="0" borderId="0" applyFont="0" applyFill="0" applyBorder="0" applyAlignment="0" applyProtection="0"/>
    <xf numFmtId="0" fontId="15" fillId="0" borderId="0" applyNumberFormat="0" applyFill="0" applyBorder="0" applyAlignment="0" applyProtection="0"/>
  </cellStyleXfs>
  <cellXfs count="152">
    <xf numFmtId="0" fontId="0" fillId="0" borderId="0" xfId="0" applyFont="1" applyAlignment="1"/>
    <xf numFmtId="0" fontId="0" fillId="0" borderId="0" xfId="0" applyFont="1" applyAlignment="1">
      <alignment wrapText="1"/>
    </xf>
    <xf numFmtId="0" fontId="3" fillId="0" borderId="0" xfId="0" applyFont="1" applyAlignment="1">
      <alignment wrapText="1"/>
    </xf>
    <xf numFmtId="44" fontId="0" fillId="0" borderId="0" xfId="1" applyFont="1" applyAlignment="1">
      <alignment wrapText="1"/>
    </xf>
    <xf numFmtId="0" fontId="7" fillId="0" borderId="1" xfId="0" applyFont="1" applyFill="1" applyBorder="1" applyAlignment="1" applyProtection="1">
      <alignment wrapText="1"/>
      <protection locked="0"/>
    </xf>
    <xf numFmtId="0" fontId="7" fillId="2" borderId="1" xfId="0" applyFont="1" applyFill="1" applyBorder="1" applyAlignment="1" applyProtection="1">
      <alignment wrapText="1"/>
      <protection locked="0"/>
    </xf>
    <xf numFmtId="0" fontId="7" fillId="0" borderId="1" xfId="0" applyFont="1" applyBorder="1" applyAlignment="1" applyProtection="1">
      <alignment wrapText="1"/>
      <protection locked="0"/>
    </xf>
    <xf numFmtId="0" fontId="7" fillId="0" borderId="5" xfId="0" applyFont="1" applyBorder="1" applyAlignment="1" applyProtection="1">
      <alignment wrapText="1"/>
      <protection locked="0"/>
    </xf>
    <xf numFmtId="0" fontId="7" fillId="0" borderId="2" xfId="0" applyFont="1" applyBorder="1" applyAlignment="1" applyProtection="1">
      <alignment wrapText="1"/>
      <protection locked="0"/>
    </xf>
    <xf numFmtId="0" fontId="0" fillId="0" borderId="1" xfId="0" applyFont="1" applyBorder="1" applyAlignment="1" applyProtection="1">
      <alignment wrapText="1"/>
      <protection locked="0"/>
    </xf>
    <xf numFmtId="0" fontId="3" fillId="0" borderId="0" xfId="0" applyFont="1" applyAlignment="1" applyProtection="1">
      <alignment wrapText="1"/>
      <protection locked="0"/>
    </xf>
    <xf numFmtId="0" fontId="0" fillId="0" borderId="0" xfId="0" applyFont="1" applyAlignment="1" applyProtection="1">
      <alignment wrapText="1"/>
      <protection locked="0"/>
    </xf>
    <xf numFmtId="44" fontId="0" fillId="0" borderId="0" xfId="1" applyFont="1" applyAlignment="1" applyProtection="1">
      <alignment wrapText="1"/>
      <protection locked="0"/>
    </xf>
    <xf numFmtId="0" fontId="8" fillId="0" borderId="1" xfId="0" applyFont="1" applyBorder="1" applyAlignment="1" applyProtection="1">
      <alignment wrapText="1"/>
      <protection locked="0"/>
    </xf>
    <xf numFmtId="0" fontId="6" fillId="0" borderId="0" xfId="0" applyFont="1" applyBorder="1" applyAlignment="1" applyProtection="1">
      <alignment wrapText="1"/>
      <protection locked="0"/>
    </xf>
    <xf numFmtId="0" fontId="3" fillId="0" borderId="0" xfId="0" applyFont="1" applyBorder="1" applyAlignment="1" applyProtection="1">
      <alignment wrapText="1"/>
      <protection locked="0"/>
    </xf>
    <xf numFmtId="0" fontId="6" fillId="0" borderId="4" xfId="0" applyFont="1" applyFill="1" applyBorder="1" applyAlignment="1" applyProtection="1">
      <alignment wrapText="1"/>
    </xf>
    <xf numFmtId="44" fontId="0" fillId="0" borderId="0" xfId="0" applyNumberFormat="1" applyFont="1" applyAlignment="1">
      <alignment wrapText="1"/>
    </xf>
    <xf numFmtId="0" fontId="1" fillId="0" borderId="0" xfId="0" applyFont="1" applyAlignment="1">
      <alignment wrapText="1"/>
    </xf>
    <xf numFmtId="44" fontId="0" fillId="0" borderId="0" xfId="0" applyNumberFormat="1" applyFont="1" applyBorder="1" applyAlignment="1">
      <alignment wrapText="1"/>
    </xf>
    <xf numFmtId="0" fontId="8" fillId="0" borderId="0" xfId="0" applyFont="1" applyBorder="1" applyAlignment="1">
      <alignment wrapText="1"/>
    </xf>
    <xf numFmtId="0" fontId="0" fillId="0" borderId="0" xfId="0" applyFont="1" applyBorder="1" applyAlignment="1">
      <alignment wrapText="1"/>
    </xf>
    <xf numFmtId="0" fontId="0" fillId="0" borderId="0" xfId="0" applyFont="1" applyAlignment="1" applyProtection="1">
      <protection locked="0"/>
    </xf>
    <xf numFmtId="0" fontId="0" fillId="0" borderId="0" xfId="0" applyFont="1" applyBorder="1" applyAlignment="1" applyProtection="1">
      <protection locked="0"/>
    </xf>
    <xf numFmtId="0" fontId="8" fillId="0" borderId="0" xfId="0" applyFont="1" applyBorder="1" applyAlignment="1" applyProtection="1">
      <protection locked="0"/>
    </xf>
    <xf numFmtId="0" fontId="7" fillId="3" borderId="1" xfId="0" applyFont="1" applyFill="1" applyBorder="1" applyAlignment="1" applyProtection="1">
      <alignment wrapText="1"/>
    </xf>
    <xf numFmtId="44" fontId="0" fillId="0" borderId="0" xfId="1" applyFont="1" applyAlignment="1" applyProtection="1">
      <protection locked="0"/>
    </xf>
    <xf numFmtId="44" fontId="0" fillId="0" borderId="0" xfId="0" applyNumberFormat="1" applyFont="1" applyProtection="1">
      <protection locked="0"/>
    </xf>
    <xf numFmtId="44" fontId="0" fillId="0" borderId="0" xfId="0" applyNumberFormat="1" applyFont="1" applyBorder="1" applyProtection="1">
      <protection locked="0"/>
    </xf>
    <xf numFmtId="164" fontId="3" fillId="0" borderId="0" xfId="0" applyNumberFormat="1" applyFont="1" applyFill="1" applyBorder="1" applyProtection="1">
      <protection locked="0"/>
    </xf>
    <xf numFmtId="44" fontId="3" fillId="0" borderId="0" xfId="1" applyFont="1" applyBorder="1" applyProtection="1">
      <protection locked="0"/>
    </xf>
    <xf numFmtId="0" fontId="7" fillId="5" borderId="1" xfId="0" applyFont="1" applyFill="1" applyBorder="1" applyAlignment="1" applyProtection="1">
      <alignment wrapText="1"/>
    </xf>
    <xf numFmtId="0" fontId="7" fillId="0" borderId="3" xfId="0" applyFont="1" applyBorder="1" applyAlignment="1" applyProtection="1">
      <alignment wrapText="1"/>
      <protection locked="0"/>
    </xf>
    <xf numFmtId="0" fontId="7" fillId="0" borderId="0" xfId="0" applyFont="1" applyBorder="1" applyAlignment="1" applyProtection="1">
      <alignment wrapText="1"/>
      <protection locked="0"/>
    </xf>
    <xf numFmtId="44" fontId="0" fillId="0" borderId="0" xfId="1" applyFont="1" applyBorder="1" applyProtection="1">
      <protection locked="0"/>
    </xf>
    <xf numFmtId="44" fontId="0" fillId="0" borderId="0" xfId="1" applyFont="1" applyBorder="1" applyAlignment="1" applyProtection="1">
      <alignment wrapText="1"/>
      <protection locked="0"/>
    </xf>
    <xf numFmtId="0" fontId="8" fillId="0" borderId="7" xfId="0" applyFont="1" applyBorder="1" applyAlignment="1" applyProtection="1">
      <alignment wrapText="1"/>
      <protection locked="0"/>
    </xf>
    <xf numFmtId="0" fontId="3" fillId="0" borderId="8" xfId="0" applyFont="1" applyBorder="1" applyAlignment="1" applyProtection="1">
      <alignment wrapText="1"/>
      <protection locked="0"/>
    </xf>
    <xf numFmtId="44" fontId="3" fillId="0" borderId="9" xfId="1" applyFont="1" applyBorder="1" applyAlignment="1" applyProtection="1">
      <protection locked="0"/>
    </xf>
    <xf numFmtId="0" fontId="7" fillId="0" borderId="10" xfId="0" applyFont="1" applyBorder="1" applyAlignment="1" applyProtection="1">
      <alignment wrapText="1"/>
      <protection locked="0"/>
    </xf>
    <xf numFmtId="0" fontId="0" fillId="0" borderId="11" xfId="0" applyNumberFormat="1" applyFont="1" applyBorder="1" applyAlignment="1" applyProtection="1">
      <alignment wrapText="1"/>
      <protection locked="0"/>
    </xf>
    <xf numFmtId="0" fontId="7" fillId="0" borderId="12" xfId="0" applyFont="1" applyBorder="1" applyAlignment="1" applyProtection="1">
      <alignment horizontal="left" wrapText="1"/>
      <protection locked="0"/>
    </xf>
    <xf numFmtId="0" fontId="0" fillId="3" borderId="0" xfId="0" applyFont="1" applyFill="1" applyBorder="1" applyAlignment="1" applyProtection="1"/>
    <xf numFmtId="0" fontId="0" fillId="5" borderId="0" xfId="0" applyFont="1" applyFill="1" applyBorder="1" applyAlignment="1" applyProtection="1"/>
    <xf numFmtId="44" fontId="0" fillId="5" borderId="13" xfId="1" applyFont="1" applyFill="1" applyBorder="1" applyProtection="1"/>
    <xf numFmtId="0" fontId="0" fillId="0" borderId="12" xfId="0" applyFont="1" applyBorder="1" applyAlignment="1" applyProtection="1">
      <alignment horizontal="left" wrapText="1"/>
      <protection locked="0"/>
    </xf>
    <xf numFmtId="44" fontId="0" fillId="0" borderId="13" xfId="1" applyFont="1" applyBorder="1" applyProtection="1">
      <protection locked="0"/>
    </xf>
    <xf numFmtId="0" fontId="0" fillId="0" borderId="12" xfId="0" applyFont="1" applyBorder="1" applyAlignment="1" applyProtection="1">
      <alignment wrapText="1"/>
      <protection locked="0"/>
    </xf>
    <xf numFmtId="164" fontId="3" fillId="0" borderId="0" xfId="0" applyNumberFormat="1" applyFont="1" applyBorder="1" applyProtection="1">
      <protection locked="0"/>
    </xf>
    <xf numFmtId="0" fontId="7" fillId="0" borderId="14" xfId="0" applyFont="1" applyBorder="1" applyAlignment="1" applyProtection="1">
      <alignment wrapText="1"/>
      <protection locked="0"/>
    </xf>
    <xf numFmtId="0" fontId="7" fillId="0" borderId="15" xfId="0" applyFont="1" applyBorder="1" applyAlignment="1" applyProtection="1">
      <alignment wrapText="1"/>
      <protection locked="0"/>
    </xf>
    <xf numFmtId="0" fontId="7" fillId="0" borderId="16" xfId="0" applyNumberFormat="1" applyFont="1" applyBorder="1" applyAlignment="1" applyProtection="1">
      <alignment wrapText="1"/>
      <protection locked="0"/>
    </xf>
    <xf numFmtId="0" fontId="7" fillId="0" borderId="12" xfId="0" applyFont="1" applyBorder="1" applyAlignment="1" applyProtection="1">
      <alignment vertical="center" wrapText="1"/>
      <protection locked="0"/>
    </xf>
    <xf numFmtId="44" fontId="0" fillId="4" borderId="13" xfId="1" applyFont="1" applyFill="1" applyBorder="1" applyProtection="1"/>
    <xf numFmtId="44" fontId="0" fillId="6" borderId="13" xfId="1" applyFont="1" applyFill="1" applyBorder="1" applyProtection="1"/>
    <xf numFmtId="0" fontId="4" fillId="0" borderId="12" xfId="0" applyFont="1" applyBorder="1" applyAlignment="1" applyProtection="1">
      <protection locked="0"/>
    </xf>
    <xf numFmtId="0" fontId="0" fillId="0" borderId="17" xfId="0" applyFont="1" applyBorder="1" applyAlignment="1" applyProtection="1">
      <alignment wrapText="1"/>
      <protection locked="0"/>
    </xf>
    <xf numFmtId="0" fontId="7" fillId="0" borderId="18" xfId="0" applyFont="1" applyBorder="1" applyAlignment="1" applyProtection="1">
      <alignment wrapText="1"/>
      <protection locked="0"/>
    </xf>
    <xf numFmtId="44" fontId="0" fillId="0" borderId="19" xfId="1" applyFont="1" applyBorder="1" applyProtection="1">
      <protection locked="0"/>
    </xf>
    <xf numFmtId="0" fontId="7" fillId="0" borderId="20" xfId="0" applyFont="1" applyBorder="1" applyAlignment="1" applyProtection="1">
      <alignment wrapText="1"/>
      <protection locked="0"/>
    </xf>
    <xf numFmtId="0" fontId="0" fillId="0" borderId="0" xfId="0" applyFont="1" applyBorder="1" applyAlignment="1" applyProtection="1">
      <alignment wrapText="1"/>
      <protection locked="0"/>
    </xf>
    <xf numFmtId="0" fontId="8" fillId="0" borderId="3" xfId="0" applyFont="1" applyBorder="1" applyAlignment="1" applyProtection="1">
      <alignment wrapText="1"/>
      <protection locked="0"/>
    </xf>
    <xf numFmtId="0" fontId="2" fillId="0" borderId="21" xfId="0" applyFont="1" applyBorder="1" applyAlignment="1" applyProtection="1">
      <alignment wrapText="1"/>
      <protection locked="0"/>
    </xf>
    <xf numFmtId="0" fontId="0" fillId="0" borderId="15" xfId="0" applyFont="1" applyBorder="1" applyAlignment="1" applyProtection="1">
      <alignment wrapText="1"/>
      <protection locked="0"/>
    </xf>
    <xf numFmtId="44" fontId="0" fillId="0" borderId="16" xfId="1" applyFont="1" applyBorder="1" applyAlignment="1" applyProtection="1">
      <protection locked="0"/>
    </xf>
    <xf numFmtId="0" fontId="8" fillId="0" borderId="22" xfId="0" applyFont="1" applyBorder="1" applyAlignment="1" applyProtection="1">
      <alignment wrapText="1"/>
      <protection locked="0"/>
    </xf>
    <xf numFmtId="44" fontId="3" fillId="0" borderId="11" xfId="1" applyFont="1" applyBorder="1" applyProtection="1">
      <protection locked="0"/>
    </xf>
    <xf numFmtId="0" fontId="7" fillId="0" borderId="22" xfId="0" applyFont="1" applyBorder="1" applyAlignment="1" applyProtection="1">
      <alignment wrapText="1"/>
      <protection locked="0"/>
    </xf>
    <xf numFmtId="44" fontId="0" fillId="0" borderId="11" xfId="1" applyFont="1" applyBorder="1" applyAlignment="1" applyProtection="1">
      <protection locked="0"/>
    </xf>
    <xf numFmtId="0" fontId="7" fillId="0" borderId="26" xfId="0" applyFont="1" applyBorder="1" applyAlignment="1" applyProtection="1">
      <alignment wrapText="1"/>
      <protection locked="0"/>
    </xf>
    <xf numFmtId="0" fontId="3" fillId="0" borderId="28" xfId="0" applyFont="1" applyBorder="1" applyAlignment="1" applyProtection="1">
      <alignment wrapText="1"/>
      <protection locked="0"/>
    </xf>
    <xf numFmtId="0" fontId="0" fillId="3" borderId="29" xfId="0" applyFont="1" applyFill="1" applyBorder="1" applyAlignment="1" applyProtection="1">
      <alignment wrapText="1"/>
    </xf>
    <xf numFmtId="0" fontId="2" fillId="0" borderId="10" xfId="0" applyFont="1" applyFill="1" applyBorder="1" applyAlignment="1" applyProtection="1">
      <alignment wrapText="1"/>
    </xf>
    <xf numFmtId="0" fontId="6" fillId="0" borderId="31" xfId="0" applyFont="1" applyFill="1" applyBorder="1" applyAlignment="1" applyProtection="1">
      <alignment wrapText="1"/>
    </xf>
    <xf numFmtId="44" fontId="8" fillId="0" borderId="11" xfId="1" applyFont="1" applyFill="1" applyBorder="1" applyAlignment="1" applyProtection="1">
      <alignment wrapText="1"/>
    </xf>
    <xf numFmtId="14" fontId="7" fillId="0" borderId="23" xfId="0" applyNumberFormat="1" applyFont="1" applyFill="1" applyBorder="1" applyAlignment="1" applyProtection="1">
      <alignment wrapText="1"/>
      <protection locked="0"/>
    </xf>
    <xf numFmtId="14" fontId="7" fillId="0" borderId="24" xfId="0" applyNumberFormat="1" applyFont="1" applyBorder="1" applyAlignment="1" applyProtection="1">
      <protection locked="0"/>
    </xf>
    <xf numFmtId="0" fontId="7" fillId="3" borderId="25" xfId="1" applyNumberFormat="1" applyFont="1" applyFill="1" applyBorder="1" applyAlignment="1" applyProtection="1"/>
    <xf numFmtId="0" fontId="8" fillId="0" borderId="32" xfId="0" applyFont="1" applyFill="1" applyBorder="1" applyAlignment="1" applyProtection="1">
      <alignment wrapText="1"/>
    </xf>
    <xf numFmtId="165" fontId="7" fillId="3" borderId="6" xfId="0" applyNumberFormat="1" applyFont="1" applyFill="1" applyBorder="1" applyAlignment="1" applyProtection="1"/>
    <xf numFmtId="0" fontId="6" fillId="0" borderId="14" xfId="0" applyFont="1" applyBorder="1" applyAlignment="1" applyProtection="1">
      <alignment wrapText="1"/>
      <protection locked="0"/>
    </xf>
    <xf numFmtId="0" fontId="8" fillId="0" borderId="33" xfId="0" applyFont="1" applyBorder="1" applyAlignment="1" applyProtection="1">
      <alignment wrapText="1"/>
      <protection locked="0"/>
    </xf>
    <xf numFmtId="44" fontId="8" fillId="0" borderId="34" xfId="1" applyFont="1" applyBorder="1" applyAlignment="1" applyProtection="1">
      <alignment wrapText="1"/>
      <protection locked="0"/>
    </xf>
    <xf numFmtId="0" fontId="7" fillId="0" borderId="11" xfId="0" applyNumberFormat="1" applyFont="1" applyBorder="1" applyAlignment="1" applyProtection="1">
      <alignment wrapText="1"/>
      <protection locked="0"/>
    </xf>
    <xf numFmtId="0" fontId="7" fillId="0" borderId="35" xfId="0" applyFont="1" applyBorder="1" applyAlignment="1" applyProtection="1">
      <alignment wrapText="1"/>
      <protection locked="0"/>
    </xf>
    <xf numFmtId="0" fontId="7" fillId="0" borderId="24" xfId="0" applyFont="1" applyBorder="1" applyAlignment="1" applyProtection="1">
      <alignment wrapText="1"/>
      <protection locked="0"/>
    </xf>
    <xf numFmtId="0" fontId="0" fillId="0" borderId="25" xfId="0" applyNumberFormat="1" applyFont="1" applyBorder="1" applyAlignment="1" applyProtection="1">
      <alignment wrapText="1"/>
      <protection locked="0"/>
    </xf>
    <xf numFmtId="0" fontId="6" fillId="0" borderId="36" xfId="0" applyFont="1" applyBorder="1" applyAlignment="1" applyProtection="1">
      <alignment wrapText="1"/>
      <protection locked="0"/>
    </xf>
    <xf numFmtId="0" fontId="0" fillId="0" borderId="33" xfId="0" applyFont="1" applyBorder="1" applyAlignment="1" applyProtection="1">
      <alignment wrapText="1"/>
      <protection locked="0"/>
    </xf>
    <xf numFmtId="44" fontId="0" fillId="0" borderId="34" xfId="1" applyFont="1" applyBorder="1" applyProtection="1">
      <protection locked="0"/>
    </xf>
    <xf numFmtId="0" fontId="3" fillId="0" borderId="12" xfId="0" applyFont="1" applyBorder="1" applyAlignment="1" applyProtection="1">
      <alignment wrapText="1"/>
      <protection locked="0"/>
    </xf>
    <xf numFmtId="44" fontId="8" fillId="0" borderId="13" xfId="1" applyFont="1" applyBorder="1" applyAlignment="1" applyProtection="1">
      <protection locked="0"/>
    </xf>
    <xf numFmtId="0" fontId="7" fillId="0" borderId="12" xfId="0" applyFont="1" applyBorder="1" applyAlignment="1" applyProtection="1">
      <alignment wrapText="1"/>
      <protection locked="0"/>
    </xf>
    <xf numFmtId="44" fontId="0" fillId="0" borderId="13" xfId="1" applyFont="1" applyBorder="1" applyAlignment="1" applyProtection="1">
      <protection locked="0"/>
    </xf>
    <xf numFmtId="44" fontId="3" fillId="0" borderId="0" xfId="0" applyNumberFormat="1" applyFont="1" applyBorder="1" applyProtection="1">
      <protection locked="0"/>
    </xf>
    <xf numFmtId="0" fontId="6" fillId="0" borderId="21" xfId="0" applyFont="1" applyBorder="1" applyAlignment="1" applyProtection="1">
      <alignment wrapText="1"/>
      <protection locked="0"/>
    </xf>
    <xf numFmtId="0" fontId="3" fillId="0" borderId="15" xfId="0" applyFont="1" applyBorder="1" applyAlignment="1" applyProtection="1">
      <alignment wrapText="1"/>
      <protection locked="0"/>
    </xf>
    <xf numFmtId="44" fontId="5" fillId="0" borderId="16" xfId="1" applyFont="1" applyBorder="1" applyProtection="1">
      <protection locked="0"/>
    </xf>
    <xf numFmtId="0" fontId="7" fillId="0" borderId="37" xfId="0" applyFont="1" applyBorder="1" applyAlignment="1" applyProtection="1">
      <alignment wrapText="1"/>
      <protection locked="0"/>
    </xf>
    <xf numFmtId="44" fontId="4" fillId="0" borderId="38" xfId="1" applyFont="1" applyBorder="1" applyProtection="1">
      <protection locked="0"/>
    </xf>
    <xf numFmtId="44" fontId="4" fillId="0" borderId="13" xfId="1" applyFont="1" applyBorder="1" applyProtection="1">
      <protection locked="0"/>
    </xf>
    <xf numFmtId="164" fontId="7" fillId="0" borderId="0" xfId="0" applyNumberFormat="1" applyFont="1" applyFill="1" applyBorder="1" applyProtection="1">
      <protection locked="0"/>
    </xf>
    <xf numFmtId="0" fontId="6" fillId="0" borderId="7" xfId="0" applyFont="1" applyBorder="1" applyAlignment="1" applyProtection="1">
      <alignment wrapText="1"/>
      <protection locked="0"/>
    </xf>
    <xf numFmtId="0" fontId="8" fillId="0" borderId="39" xfId="0" applyFont="1" applyBorder="1" applyAlignment="1" applyProtection="1">
      <alignment wrapText="1"/>
      <protection locked="0"/>
    </xf>
    <xf numFmtId="44" fontId="8" fillId="0" borderId="16" xfId="1" applyFont="1" applyFill="1" applyBorder="1" applyProtection="1">
      <protection locked="0"/>
    </xf>
    <xf numFmtId="44" fontId="3" fillId="3" borderId="11" xfId="1" applyFont="1" applyFill="1" applyBorder="1" applyProtection="1"/>
    <xf numFmtId="44" fontId="7" fillId="0" borderId="27" xfId="1" applyFont="1" applyBorder="1" applyProtection="1">
      <protection locked="0"/>
    </xf>
    <xf numFmtId="0" fontId="6" fillId="0" borderId="23" xfId="0" applyFont="1" applyBorder="1" applyAlignment="1" applyProtection="1">
      <alignment wrapText="1"/>
      <protection locked="0"/>
    </xf>
    <xf numFmtId="0" fontId="7" fillId="3" borderId="24" xfId="0" applyFont="1" applyFill="1" applyBorder="1" applyAlignment="1" applyProtection="1">
      <alignment wrapText="1"/>
    </xf>
    <xf numFmtId="44" fontId="7" fillId="3" borderId="25" xfId="1" applyFont="1" applyFill="1" applyBorder="1" applyProtection="1"/>
    <xf numFmtId="164" fontId="8" fillId="3" borderId="6" xfId="0" applyNumberFormat="1" applyFont="1" applyFill="1" applyBorder="1" applyProtection="1"/>
    <xf numFmtId="0" fontId="9" fillId="0" borderId="0" xfId="0" applyFont="1" applyBorder="1" applyAlignment="1" applyProtection="1">
      <alignment wrapText="1"/>
      <protection locked="0"/>
    </xf>
    <xf numFmtId="44" fontId="7" fillId="0" borderId="0" xfId="1" applyFont="1" applyBorder="1" applyProtection="1">
      <protection locked="0"/>
    </xf>
    <xf numFmtId="0" fontId="6" fillId="0" borderId="28" xfId="0" applyFont="1" applyBorder="1" applyAlignment="1" applyProtection="1">
      <alignment wrapText="1"/>
      <protection locked="0"/>
    </xf>
    <xf numFmtId="0" fontId="3" fillId="3" borderId="29" xfId="0" applyFont="1" applyFill="1" applyBorder="1" applyAlignment="1" applyProtection="1">
      <alignment wrapText="1"/>
    </xf>
    <xf numFmtId="44" fontId="3" fillId="3" borderId="29" xfId="1" applyFont="1" applyFill="1" applyBorder="1" applyProtection="1"/>
    <xf numFmtId="164" fontId="3" fillId="3" borderId="30" xfId="0" applyNumberFormat="1" applyFont="1" applyFill="1" applyBorder="1" applyProtection="1"/>
    <xf numFmtId="44" fontId="8" fillId="0" borderId="29" xfId="1" applyFont="1" applyBorder="1" applyAlignment="1" applyProtection="1">
      <protection locked="0"/>
    </xf>
    <xf numFmtId="164" fontId="8" fillId="0" borderId="30" xfId="0" applyNumberFormat="1" applyFont="1" applyBorder="1" applyProtection="1">
      <protection locked="0"/>
    </xf>
    <xf numFmtId="0" fontId="3" fillId="7" borderId="3" xfId="0" applyFont="1" applyFill="1" applyBorder="1" applyAlignment="1" applyProtection="1">
      <alignment wrapText="1"/>
      <protection locked="0"/>
    </xf>
    <xf numFmtId="0" fontId="7" fillId="0" borderId="17" xfId="0" applyFont="1" applyBorder="1" applyAlignment="1" applyProtection="1">
      <alignment wrapText="1"/>
      <protection locked="0"/>
    </xf>
    <xf numFmtId="44" fontId="0" fillId="0" borderId="19" xfId="1" applyFont="1" applyBorder="1" applyAlignment="1" applyProtection="1">
      <protection locked="0"/>
    </xf>
    <xf numFmtId="0" fontId="8" fillId="0" borderId="28" xfId="0" applyFont="1" applyBorder="1" applyAlignment="1" applyProtection="1">
      <alignment wrapText="1"/>
      <protection locked="0"/>
    </xf>
    <xf numFmtId="44" fontId="0" fillId="3" borderId="29" xfId="1" applyFont="1" applyFill="1" applyBorder="1" applyProtection="1"/>
    <xf numFmtId="0" fontId="0" fillId="0" borderId="18" xfId="0" applyFont="1" applyBorder="1" applyAlignment="1" applyProtection="1">
      <alignment wrapText="1"/>
      <protection locked="0"/>
    </xf>
    <xf numFmtId="44" fontId="4" fillId="0" borderId="19" xfId="1" applyFont="1" applyBorder="1" applyProtection="1">
      <protection locked="0"/>
    </xf>
    <xf numFmtId="44" fontId="4" fillId="3" borderId="29" xfId="1" applyFont="1" applyFill="1" applyBorder="1" applyProtection="1"/>
    <xf numFmtId="44" fontId="3" fillId="3" borderId="30" xfId="0" applyNumberFormat="1" applyFont="1" applyFill="1" applyBorder="1" applyProtection="1"/>
    <xf numFmtId="0" fontId="0" fillId="4" borderId="29" xfId="0" applyFont="1" applyFill="1" applyBorder="1" applyAlignment="1" applyProtection="1">
      <alignment wrapText="1"/>
    </xf>
    <xf numFmtId="44" fontId="0" fillId="4" borderId="29" xfId="1" applyFont="1" applyFill="1" applyBorder="1" applyProtection="1"/>
    <xf numFmtId="0" fontId="8" fillId="0" borderId="42" xfId="0" applyFont="1" applyBorder="1" applyAlignment="1" applyProtection="1">
      <alignment wrapText="1"/>
      <protection locked="0"/>
    </xf>
    <xf numFmtId="0" fontId="0" fillId="4" borderId="43" xfId="0" applyFont="1" applyFill="1" applyBorder="1" applyAlignment="1" applyProtection="1">
      <alignment wrapText="1"/>
    </xf>
    <xf numFmtId="44" fontId="0" fillId="4" borderId="43" xfId="1" applyFont="1" applyFill="1" applyBorder="1" applyProtection="1"/>
    <xf numFmtId="164" fontId="3" fillId="3" borderId="44" xfId="0" applyNumberFormat="1" applyFont="1" applyFill="1" applyBorder="1" applyProtection="1"/>
    <xf numFmtId="0" fontId="7" fillId="3" borderId="29" xfId="0" applyFont="1" applyFill="1" applyBorder="1" applyAlignment="1" applyProtection="1">
      <alignment wrapText="1"/>
      <protection locked="0"/>
    </xf>
    <xf numFmtId="44" fontId="0" fillId="3" borderId="29" xfId="1" applyFont="1" applyFill="1" applyBorder="1" applyProtection="1">
      <protection locked="0"/>
    </xf>
    <xf numFmtId="44" fontId="8" fillId="3" borderId="30" xfId="0" applyNumberFormat="1" applyFont="1" applyFill="1" applyBorder="1" applyProtection="1">
      <protection locked="0"/>
    </xf>
    <xf numFmtId="0" fontId="17" fillId="0" borderId="0" xfId="0" applyFont="1" applyBorder="1" applyAlignment="1" applyProtection="1">
      <alignment wrapText="1"/>
      <protection locked="0"/>
    </xf>
    <xf numFmtId="0" fontId="0" fillId="0" borderId="27" xfId="1" applyNumberFormat="1" applyFont="1" applyBorder="1" applyAlignment="1" applyProtection="1">
      <protection locked="0"/>
    </xf>
    <xf numFmtId="0" fontId="7" fillId="0" borderId="22" xfId="0" applyFont="1" applyBorder="1" applyAlignment="1" applyProtection="1">
      <alignment vertical="center" wrapText="1"/>
      <protection locked="0"/>
    </xf>
    <xf numFmtId="0" fontId="0" fillId="3" borderId="13" xfId="1" applyNumberFormat="1" applyFont="1" applyFill="1" applyBorder="1" applyProtection="1"/>
    <xf numFmtId="0" fontId="8" fillId="0" borderId="40" xfId="0" applyFont="1" applyBorder="1" applyAlignment="1" applyProtection="1">
      <alignment wrapText="1"/>
      <protection locked="0"/>
    </xf>
    <xf numFmtId="0" fontId="8" fillId="0" borderId="41" xfId="0" applyFont="1" applyBorder="1" applyAlignment="1" applyProtection="1">
      <alignment wrapText="1"/>
      <protection locked="0"/>
    </xf>
    <xf numFmtId="0" fontId="2" fillId="0" borderId="45" xfId="0" applyFont="1" applyFill="1" applyBorder="1" applyAlignment="1" applyProtection="1">
      <alignment wrapText="1"/>
    </xf>
    <xf numFmtId="0" fontId="0" fillId="0" borderId="46" xfId="0" applyFont="1" applyBorder="1" applyAlignment="1" applyProtection="1">
      <alignment wrapText="1"/>
      <protection locked="0"/>
    </xf>
    <xf numFmtId="0" fontId="0" fillId="0" borderId="47" xfId="0" applyFont="1" applyBorder="1" applyAlignment="1" applyProtection="1">
      <alignment wrapText="1"/>
      <protection locked="0"/>
    </xf>
    <xf numFmtId="0" fontId="7" fillId="0" borderId="4" xfId="0" applyFont="1" applyBorder="1" applyAlignment="1" applyProtection="1">
      <alignment wrapText="1"/>
      <protection locked="0"/>
    </xf>
    <xf numFmtId="0" fontId="7" fillId="0" borderId="48" xfId="0" applyFont="1" applyBorder="1" applyAlignment="1" applyProtection="1">
      <alignment wrapText="1"/>
      <protection locked="0"/>
    </xf>
    <xf numFmtId="0" fontId="0" fillId="3" borderId="0" xfId="0" applyFont="1" applyFill="1" applyAlignment="1"/>
    <xf numFmtId="0" fontId="0" fillId="8" borderId="0" xfId="0" applyFont="1" applyFill="1" applyAlignment="1"/>
    <xf numFmtId="0" fontId="20" fillId="0" borderId="12" xfId="2" applyFont="1" applyBorder="1" applyAlignment="1" applyProtection="1">
      <alignment vertical="center" wrapText="1"/>
      <protection locked="0"/>
    </xf>
    <xf numFmtId="0" fontId="20" fillId="0" borderId="12" xfId="2" applyFont="1" applyBorder="1" applyAlignment="1" applyProtection="1">
      <alignment horizontal="left" wrapText="1"/>
      <protection locked="0"/>
    </xf>
  </cellXfs>
  <cellStyles count="3">
    <cellStyle name="Currency" xfId="1" builtinId="4"/>
    <cellStyle name="Hyperlink" xfId="2" builtinId="8"/>
    <cellStyle name="Normal" xfId="0" builtinId="0"/>
  </cellStyles>
  <dxfs count="1">
    <dxf>
      <fill>
        <patternFill patternType="solid">
          <fgColor indexed="64"/>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CCC1E9-80C8-4CD0-AC71-021E2E0D3F67}" name="Table1" displayName="Table1" ref="A1:A4" totalsRowShown="0" headerRowDxfId="0">
  <autoFilter ref="A1:A4" xr:uid="{26BE9F0B-BA04-4FCE-953A-A6D7EDE1AFEB}"/>
  <tableColumns count="1">
    <tableColumn id="1" xr3:uid="{46136ADD-20C7-405A-A4ED-2C94526FA991}" name="Choose from dropdown and multiply manuall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asbuddy.com/tripcostcalculator" TargetMode="External"/><Relationship Id="rId1" Type="http://schemas.openxmlformats.org/officeDocument/2006/relationships/hyperlink" Target="https://www.gasbuddy.com/tripcostcalculato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8"/>
  <sheetViews>
    <sheetView tabSelected="1" topLeftCell="A19" zoomScaleNormal="100" workbookViewId="0">
      <selection activeCell="C24" sqref="C24"/>
    </sheetView>
  </sheetViews>
  <sheetFormatPr defaultColWidth="14.453125" defaultRowHeight="14.5"/>
  <cols>
    <col min="1" max="1" width="46.26953125" style="1" customWidth="1"/>
    <col min="2" max="2" width="52.453125" style="1" customWidth="1"/>
    <col min="3" max="3" width="14.81640625" style="3" customWidth="1"/>
    <col min="4" max="4" width="11.26953125" style="1" customWidth="1"/>
    <col min="5" max="5" width="14.26953125" style="1" customWidth="1"/>
    <col min="6" max="6" width="35.26953125" style="1" customWidth="1"/>
    <col min="7" max="26" width="8.7265625" style="1" customWidth="1"/>
    <col min="27" max="16384" width="14.453125" style="1"/>
  </cols>
  <sheetData>
    <row r="1" spans="1:11" ht="15.5">
      <c r="A1" s="143" t="s">
        <v>0</v>
      </c>
      <c r="B1" s="146"/>
      <c r="C1" s="144"/>
      <c r="D1" s="22"/>
      <c r="E1" s="17"/>
      <c r="F1" s="18"/>
    </row>
    <row r="2" spans="1:11" ht="15.5">
      <c r="A2" s="72" t="s">
        <v>1</v>
      </c>
      <c r="B2" s="147"/>
      <c r="C2" s="145"/>
      <c r="D2" s="22"/>
      <c r="E2" s="17"/>
    </row>
    <row r="3" spans="1:11" ht="16" thickBot="1">
      <c r="A3" s="73" t="s">
        <v>14</v>
      </c>
      <c r="B3" s="16" t="s">
        <v>15</v>
      </c>
      <c r="C3" s="74" t="s">
        <v>34</v>
      </c>
      <c r="D3" s="78" t="s">
        <v>35</v>
      </c>
      <c r="E3" s="19"/>
    </row>
    <row r="4" spans="1:11" ht="15" thickBot="1">
      <c r="A4" s="75"/>
      <c r="B4" s="76"/>
      <c r="C4" s="77">
        <f>NETWORKDAYS(A4, B4)</f>
        <v>0</v>
      </c>
      <c r="D4" s="79">
        <f>DATEDIF(A4,B4,"d")/7</f>
        <v>0</v>
      </c>
      <c r="E4" s="20"/>
    </row>
    <row r="5" spans="1:11" ht="15" thickBot="1">
      <c r="A5" s="10"/>
      <c r="B5" s="11"/>
      <c r="C5" s="12"/>
      <c r="D5" s="23"/>
      <c r="E5" s="21"/>
    </row>
    <row r="6" spans="1:11" ht="15.5">
      <c r="A6" s="80" t="s">
        <v>20</v>
      </c>
      <c r="B6" s="81" t="s">
        <v>2</v>
      </c>
      <c r="C6" s="82" t="s">
        <v>3</v>
      </c>
      <c r="D6" s="24"/>
      <c r="E6" s="20"/>
    </row>
    <row r="7" spans="1:11" ht="58">
      <c r="A7" s="59" t="s">
        <v>36</v>
      </c>
      <c r="B7" s="32"/>
      <c r="C7" s="83"/>
      <c r="D7" s="35"/>
      <c r="F7" s="17"/>
    </row>
    <row r="8" spans="1:11">
      <c r="A8" s="39" t="s">
        <v>23</v>
      </c>
      <c r="B8" s="32"/>
      <c r="C8" s="40"/>
      <c r="D8" s="35"/>
      <c r="F8" s="17"/>
    </row>
    <row r="9" spans="1:11" ht="29.5" thickBot="1">
      <c r="A9" s="84" t="s">
        <v>37</v>
      </c>
      <c r="B9" s="85"/>
      <c r="C9" s="86"/>
      <c r="D9" s="35"/>
      <c r="F9" s="17"/>
    </row>
    <row r="10" spans="1:11" ht="15" thickBot="1">
      <c r="A10" s="10"/>
      <c r="B10" s="11"/>
      <c r="C10" s="12"/>
      <c r="D10" s="22"/>
      <c r="F10" s="17"/>
    </row>
    <row r="11" spans="1:11">
      <c r="A11" s="36" t="s">
        <v>49</v>
      </c>
      <c r="B11" s="37" t="s">
        <v>2</v>
      </c>
      <c r="C11" s="38" t="s">
        <v>3</v>
      </c>
      <c r="D11" s="28"/>
      <c r="E11" s="17"/>
    </row>
    <row r="12" spans="1:11" ht="43.5">
      <c r="A12" s="39" t="s">
        <v>39</v>
      </c>
      <c r="B12" s="4"/>
      <c r="C12" s="40"/>
      <c r="D12" s="35"/>
      <c r="E12" s="21"/>
      <c r="F12" s="21"/>
    </row>
    <row r="13" spans="1:11">
      <c r="A13" s="41" t="s">
        <v>54</v>
      </c>
      <c r="B13" s="42"/>
      <c r="C13" s="140">
        <f>C12*0.3</f>
        <v>0</v>
      </c>
      <c r="D13" s="28"/>
      <c r="E13" s="2"/>
      <c r="F13" s="2"/>
      <c r="G13" s="2"/>
      <c r="H13" s="2"/>
      <c r="I13" s="2"/>
      <c r="J13" s="2"/>
      <c r="K13" s="2"/>
    </row>
    <row r="14" spans="1:11">
      <c r="A14" s="151" t="s">
        <v>52</v>
      </c>
      <c r="B14" s="43"/>
      <c r="C14" s="44"/>
      <c r="D14" s="28"/>
      <c r="E14" s="2"/>
      <c r="F14" s="2"/>
      <c r="G14" s="2"/>
      <c r="H14" s="2"/>
      <c r="I14" s="2"/>
      <c r="J14" s="2"/>
      <c r="K14" s="2"/>
    </row>
    <row r="15" spans="1:11">
      <c r="A15" s="45" t="s">
        <v>4</v>
      </c>
      <c r="B15" s="5"/>
      <c r="C15" s="46"/>
      <c r="D15" s="28"/>
      <c r="E15" s="2"/>
      <c r="F15" s="2"/>
      <c r="G15" s="2"/>
      <c r="H15" s="2"/>
      <c r="I15" s="2"/>
      <c r="J15" s="2"/>
      <c r="K15" s="2"/>
    </row>
    <row r="16" spans="1:11">
      <c r="A16" s="41" t="s">
        <v>19</v>
      </c>
      <c r="B16" s="5"/>
      <c r="C16" s="46"/>
      <c r="D16" s="28"/>
      <c r="E16" s="2"/>
      <c r="F16" s="2"/>
      <c r="G16" s="2"/>
      <c r="H16" s="2"/>
      <c r="I16" s="2"/>
      <c r="J16" s="2"/>
      <c r="K16" s="2"/>
    </row>
    <row r="17" spans="1:11" ht="15" thickBot="1">
      <c r="A17" s="56" t="s">
        <v>5</v>
      </c>
      <c r="B17" s="57"/>
      <c r="C17" s="58"/>
      <c r="D17" s="28"/>
      <c r="E17" s="2"/>
      <c r="F17" s="2"/>
      <c r="G17" s="2"/>
      <c r="H17" s="2"/>
      <c r="I17" s="2"/>
      <c r="J17" s="2"/>
      <c r="K17" s="2"/>
    </row>
    <row r="18" spans="1:11" ht="15" thickBot="1">
      <c r="A18" s="122" t="s">
        <v>47</v>
      </c>
      <c r="B18" s="134"/>
      <c r="C18" s="135"/>
      <c r="D18" s="136">
        <f>SUM(C13:C17)</f>
        <v>0</v>
      </c>
      <c r="E18" s="2"/>
      <c r="F18" s="2"/>
      <c r="G18" s="2"/>
      <c r="H18" s="2"/>
      <c r="I18" s="2"/>
      <c r="J18" s="2"/>
      <c r="K18" s="2"/>
    </row>
    <row r="19" spans="1:11">
      <c r="A19" s="60"/>
      <c r="B19" s="33"/>
      <c r="C19" s="34"/>
      <c r="D19" s="28"/>
      <c r="E19" s="2"/>
      <c r="F19" s="2"/>
      <c r="G19" s="2"/>
      <c r="H19" s="2"/>
      <c r="I19" s="2"/>
      <c r="J19" s="2"/>
      <c r="K19" s="2"/>
    </row>
    <row r="20" spans="1:11" ht="15" thickBot="1">
      <c r="A20" s="137" t="s">
        <v>50</v>
      </c>
      <c r="B20" s="33"/>
      <c r="C20" s="34"/>
      <c r="D20" s="28"/>
      <c r="E20" s="2"/>
      <c r="F20" s="2"/>
      <c r="G20" s="2"/>
      <c r="H20" s="2"/>
      <c r="I20" s="2"/>
      <c r="J20" s="2"/>
      <c r="K20" s="2"/>
    </row>
    <row r="21" spans="1:11" ht="43.5">
      <c r="A21" s="49" t="s">
        <v>46</v>
      </c>
      <c r="B21" s="50"/>
      <c r="C21" s="51"/>
      <c r="D21" s="35"/>
      <c r="F21" s="17"/>
    </row>
    <row r="22" spans="1:11">
      <c r="A22" s="52" t="s">
        <v>55</v>
      </c>
      <c r="B22" s="25"/>
      <c r="C22" s="53">
        <f>C21*(C4-C9)*0.3</f>
        <v>0</v>
      </c>
      <c r="D22" s="28"/>
      <c r="E22" s="2"/>
      <c r="F22" s="2"/>
      <c r="G22" s="2"/>
      <c r="H22" s="2"/>
      <c r="I22" s="2"/>
      <c r="J22" s="2"/>
      <c r="K22" s="2"/>
    </row>
    <row r="23" spans="1:11">
      <c r="A23" s="150" t="s">
        <v>51</v>
      </c>
      <c r="B23" s="31"/>
      <c r="C23" s="54"/>
      <c r="D23" s="28"/>
      <c r="E23" s="2"/>
      <c r="F23" s="2"/>
      <c r="G23" s="2"/>
      <c r="H23" s="2"/>
      <c r="I23" s="2"/>
      <c r="J23" s="2"/>
      <c r="K23" s="2"/>
    </row>
    <row r="24" spans="1:11">
      <c r="A24" s="47" t="s">
        <v>6</v>
      </c>
      <c r="B24" s="6"/>
      <c r="C24" s="46"/>
      <c r="D24" s="28"/>
      <c r="E24" s="2"/>
    </row>
    <row r="25" spans="1:11">
      <c r="A25" s="55" t="s">
        <v>7</v>
      </c>
      <c r="B25" s="6"/>
      <c r="C25" s="46"/>
      <c r="D25" s="48"/>
    </row>
    <row r="26" spans="1:11">
      <c r="A26" s="47" t="s">
        <v>8</v>
      </c>
      <c r="B26" s="6"/>
      <c r="C26" s="46"/>
      <c r="D26" s="48"/>
    </row>
    <row r="27" spans="1:11" ht="15" thickBot="1">
      <c r="A27" s="56" t="s">
        <v>9</v>
      </c>
      <c r="B27" s="57"/>
      <c r="C27" s="58"/>
      <c r="D27" s="48"/>
    </row>
    <row r="28" spans="1:11" ht="15" thickBot="1">
      <c r="A28" s="130" t="s">
        <v>44</v>
      </c>
      <c r="B28" s="131"/>
      <c r="C28" s="132"/>
      <c r="D28" s="133">
        <f>SUM(C22:C27)</f>
        <v>0</v>
      </c>
    </row>
    <row r="29" spans="1:11" ht="15" thickBot="1">
      <c r="A29" s="122" t="s">
        <v>45</v>
      </c>
      <c r="B29" s="128"/>
      <c r="C29" s="129"/>
      <c r="D29" s="116">
        <f>SUM(D18+D28)</f>
        <v>0</v>
      </c>
    </row>
    <row r="30" spans="1:11" ht="15" thickBot="1">
      <c r="A30" s="10"/>
      <c r="B30" s="11"/>
      <c r="C30" s="26"/>
      <c r="D30" s="27"/>
    </row>
    <row r="31" spans="1:11" ht="15.5">
      <c r="A31" s="62" t="s">
        <v>10</v>
      </c>
      <c r="B31" s="63"/>
      <c r="C31" s="64"/>
      <c r="D31" s="27"/>
    </row>
    <row r="32" spans="1:11">
      <c r="A32" s="65" t="s">
        <v>53</v>
      </c>
      <c r="B32" s="61" t="s">
        <v>21</v>
      </c>
      <c r="C32" s="66" t="s">
        <v>3</v>
      </c>
      <c r="D32" s="28"/>
    </row>
    <row r="33" spans="1:4" ht="54.65" customHeight="1">
      <c r="A33" s="139" t="s">
        <v>40</v>
      </c>
      <c r="B33" s="32"/>
      <c r="C33" s="68"/>
      <c r="D33" s="28"/>
    </row>
    <row r="34" spans="1:4" ht="29">
      <c r="A34" s="67" t="s">
        <v>42</v>
      </c>
      <c r="B34" s="32"/>
      <c r="C34" s="68"/>
      <c r="D34" s="28"/>
    </row>
    <row r="35" spans="1:4" ht="15" thickBot="1">
      <c r="A35" s="69" t="s">
        <v>41</v>
      </c>
      <c r="B35" s="7"/>
      <c r="C35" s="138"/>
      <c r="D35" s="28"/>
    </row>
    <row r="36" spans="1:4" ht="15" thickBot="1">
      <c r="A36" s="70" t="s">
        <v>24</v>
      </c>
      <c r="B36" s="71"/>
      <c r="C36" s="123"/>
      <c r="D36" s="127">
        <f>SUM((C33)*(C35)+C34)</f>
        <v>0</v>
      </c>
    </row>
    <row r="37" spans="1:4" ht="15" thickBot="1">
      <c r="A37" s="11"/>
      <c r="B37" s="11"/>
      <c r="C37" s="26"/>
      <c r="D37" s="27"/>
    </row>
    <row r="38" spans="1:4" ht="15.5">
      <c r="A38" s="87" t="s">
        <v>12</v>
      </c>
      <c r="B38" s="88"/>
      <c r="C38" s="89"/>
      <c r="D38" s="27"/>
    </row>
    <row r="39" spans="1:4">
      <c r="A39" s="90" t="s">
        <v>11</v>
      </c>
      <c r="B39" s="13" t="s">
        <v>2</v>
      </c>
      <c r="C39" s="91" t="s">
        <v>3</v>
      </c>
      <c r="D39" s="28"/>
    </row>
    <row r="40" spans="1:4" ht="29">
      <c r="A40" s="92" t="s">
        <v>48</v>
      </c>
      <c r="B40" s="6" t="s">
        <v>28</v>
      </c>
      <c r="C40" s="93">
        <f>_xlfn.IFS(B40="Low cost of living/rural: $60/wk",(60*D4), B40 = "Average cost of living: $75/wk", (75*D4), B40="High cost of living/urban: $100/wk", (100*D4))</f>
        <v>0</v>
      </c>
      <c r="D40" s="28"/>
    </row>
    <row r="41" spans="1:4" ht="15" thickBot="1">
      <c r="A41" s="120" t="s">
        <v>22</v>
      </c>
      <c r="B41" s="57"/>
      <c r="C41" s="121"/>
      <c r="D41" s="28"/>
    </row>
    <row r="42" spans="1:4" ht="15" thickBot="1">
      <c r="A42" s="122" t="s">
        <v>25</v>
      </c>
      <c r="B42" s="71"/>
      <c r="C42" s="123"/>
      <c r="D42" s="116">
        <f>SUM(C40:C41)</f>
        <v>0</v>
      </c>
    </row>
    <row r="43" spans="1:4" ht="15" thickBot="1">
      <c r="A43" s="11"/>
      <c r="B43" s="11"/>
      <c r="C43" s="26"/>
      <c r="D43" s="27"/>
    </row>
    <row r="44" spans="1:4" ht="15.5">
      <c r="A44" s="95" t="s">
        <v>13</v>
      </c>
      <c r="B44" s="96" t="s">
        <v>2</v>
      </c>
      <c r="C44" s="97" t="s">
        <v>3</v>
      </c>
      <c r="D44" s="94"/>
    </row>
    <row r="45" spans="1:4">
      <c r="A45" s="98"/>
      <c r="B45" s="8"/>
      <c r="C45" s="99"/>
      <c r="D45" s="28"/>
    </row>
    <row r="46" spans="1:4">
      <c r="A46" s="47"/>
      <c r="B46" s="9"/>
      <c r="C46" s="100"/>
      <c r="D46" s="28"/>
    </row>
    <row r="47" spans="1:4" ht="15" thickBot="1">
      <c r="A47" s="56"/>
      <c r="B47" s="124"/>
      <c r="C47" s="125"/>
      <c r="D47" s="28"/>
    </row>
    <row r="48" spans="1:4" ht="15" thickBot="1">
      <c r="A48" s="122" t="s">
        <v>29</v>
      </c>
      <c r="B48" s="71"/>
      <c r="C48" s="126"/>
      <c r="D48" s="116">
        <f>SUM(C45:C47)</f>
        <v>0</v>
      </c>
    </row>
    <row r="49" spans="1:4" ht="15" thickBot="1">
      <c r="A49" s="11"/>
      <c r="B49" s="11"/>
      <c r="C49" s="26"/>
      <c r="D49" s="27"/>
    </row>
    <row r="50" spans="1:4" ht="15.5">
      <c r="A50" s="102" t="s">
        <v>16</v>
      </c>
      <c r="B50" s="103" t="s">
        <v>18</v>
      </c>
      <c r="C50" s="104" t="s">
        <v>3</v>
      </c>
      <c r="D50" s="29"/>
    </row>
    <row r="51" spans="1:4">
      <c r="A51" s="67" t="s">
        <v>30</v>
      </c>
      <c r="B51" s="119"/>
      <c r="C51" s="105">
        <f>SUM(C7*C8*D4)</f>
        <v>0</v>
      </c>
      <c r="D51" s="29"/>
    </row>
    <row r="52" spans="1:4" ht="29">
      <c r="A52" s="69" t="s">
        <v>38</v>
      </c>
      <c r="B52" s="7"/>
      <c r="C52" s="106"/>
      <c r="D52" s="29"/>
    </row>
    <row r="53" spans="1:4" ht="15" thickBot="1">
      <c r="A53" s="69" t="s">
        <v>17</v>
      </c>
      <c r="B53" s="7"/>
      <c r="C53" s="106"/>
      <c r="D53" s="101"/>
    </row>
    <row r="54" spans="1:4" ht="16" thickBot="1">
      <c r="A54" s="107" t="s">
        <v>31</v>
      </c>
      <c r="B54" s="108"/>
      <c r="C54" s="109"/>
      <c r="D54" s="110">
        <f>SUM(C51:C53)</f>
        <v>0</v>
      </c>
    </row>
    <row r="55" spans="1:4" ht="16" thickBot="1">
      <c r="A55" s="111"/>
      <c r="B55" s="33"/>
      <c r="C55" s="112"/>
      <c r="D55" s="101"/>
    </row>
    <row r="56" spans="1:4" ht="16" thickBot="1">
      <c r="A56" s="113" t="s">
        <v>32</v>
      </c>
      <c r="B56" s="114"/>
      <c r="C56" s="115"/>
      <c r="D56" s="116">
        <f>D29+D36+D42+D48-D54</f>
        <v>0</v>
      </c>
    </row>
    <row r="57" spans="1:4" ht="16" thickBot="1">
      <c r="A57" s="14"/>
      <c r="B57" s="15"/>
      <c r="C57" s="30"/>
      <c r="D57" s="29"/>
    </row>
    <row r="58" spans="1:4" ht="82" customHeight="1" thickBot="1">
      <c r="A58" s="141" t="s">
        <v>43</v>
      </c>
      <c r="B58" s="142"/>
      <c r="C58" s="117"/>
      <c r="D58" s="118"/>
    </row>
  </sheetData>
  <dataValidations xWindow="1206" yWindow="742" count="1">
    <dataValidation type="decimal" operator="greaterThan" allowBlank="1" showInputMessage="1" showErrorMessage="1" errorTitle="NUMBER" error="Only numeric data will be accepted in this field." promptTitle="NUMBER" prompt="Only numeric data will be accepted in this field." sqref="C12 C21 C7:C9" xr:uid="{1BE36B9D-84D7-4E29-A92E-C74A049CAF86}">
      <formula1>1</formula1>
    </dataValidation>
  </dataValidations>
  <hyperlinks>
    <hyperlink ref="A23" r:id="rId1" display=" Fuel Expense (Use Gas Buddy Calculator)" xr:uid="{6D42C5E5-DB6F-4AD5-A755-BFB0AD352ACF}"/>
    <hyperlink ref="A14" r:id="rId2" display="Fuel Expense (Use Gas Buddy Calculator)" xr:uid="{34F9EC8C-6662-4A3F-B8C6-921111D5D1AB}"/>
  </hyperlinks>
  <pageMargins left="0.7" right="0.7" top="0.75" bottom="0.75" header="0" footer="0"/>
  <pageSetup scale="60" orientation="portrait" r:id="rId3"/>
  <legacyDrawing r:id="rId4"/>
  <extLst>
    <ext xmlns:x14="http://schemas.microsoft.com/office/spreadsheetml/2009/9/main" uri="{CCE6A557-97BC-4b89-ADB6-D9C93CAAB3DF}">
      <x14:dataValidations xmlns:xm="http://schemas.microsoft.com/office/excel/2006/main" xWindow="1206" yWindow="742" count="1">
        <x14:dataValidation type="list" allowBlank="1" showInputMessage="1" showErrorMessage="1" xr:uid="{D2C81CBB-D419-41F0-BBDE-6457D52D6127}">
          <x14:formula1>
            <xm:f>'Cost of Living Averages'!$A$2:$A$4</xm:f>
          </x14:formula1>
          <xm:sqref>B40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36A4D-935A-4870-9DB9-3CC3759EBCC0}">
  <dimension ref="A1:A4"/>
  <sheetViews>
    <sheetView workbookViewId="0">
      <selection activeCell="B16" sqref="B16"/>
    </sheetView>
  </sheetViews>
  <sheetFormatPr defaultRowHeight="14.5"/>
  <cols>
    <col min="1" max="1" width="44.1796875" customWidth="1"/>
  </cols>
  <sheetData>
    <row r="1" spans="1:1">
      <c r="A1" s="148" t="s">
        <v>33</v>
      </c>
    </row>
    <row r="2" spans="1:1">
      <c r="A2" s="149" t="s">
        <v>26</v>
      </c>
    </row>
    <row r="3" spans="1:1">
      <c r="A3" t="s">
        <v>27</v>
      </c>
    </row>
    <row r="4" spans="1:1">
      <c r="A4" s="149" t="s">
        <v>28</v>
      </c>
    </row>
  </sheetData>
  <sheetProtection algorithmName="SHA-512" hashValue="vVA1kilzCrxfsFQlowjkCIeDAXv1r0h+E30H9zJMLLzROept7zU5H5Q74bSDTT6aAHBdU0vCTWo4SbuCk9UlmA==" saltValue="rpJkXAvKb/10q9TE5aIB7Q==" spinCount="100000"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Sample Budget</vt:lpstr>
      <vt:lpstr>Cost of Living Averages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Lindsey Meza</dc:creator>
  <cp:lastModifiedBy>Andrea Lohf</cp:lastModifiedBy>
  <cp:lastPrinted>2019-07-12T16:23:10Z</cp:lastPrinted>
  <dcterms:created xsi:type="dcterms:W3CDTF">2019-05-14T15:52:38Z</dcterms:created>
  <dcterms:modified xsi:type="dcterms:W3CDTF">2023-03-15T18:52:27Z</dcterms:modified>
</cp:coreProperties>
</file>