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66925"/>
  <mc:AlternateContent xmlns:mc="http://schemas.openxmlformats.org/markup-compatibility/2006">
    <mc:Choice Requires="x15">
      <x15ac:absPath xmlns:x15ac="http://schemas.microsoft.com/office/spreadsheetml/2010/11/ac" url="S:\Departments\Berry Career Institute\Internships-Funding\Forms and Misc\Forms\"/>
    </mc:Choice>
  </mc:AlternateContent>
  <xr:revisionPtr revIDLastSave="0" documentId="13_ncr:1_{B58C28C3-34FA-4F96-978E-B20E496C33AC}" xr6:coauthVersionLast="36" xr6:coauthVersionMax="36" xr10:uidLastSave="{00000000-0000-0000-0000-000000000000}"/>
  <bookViews>
    <workbookView xWindow="0" yWindow="0" windowWidth="19200" windowHeight="8010" xr2:uid="{AB64EE4E-CAD6-4A54-9954-2BB94FF0B8B5}"/>
  </bookViews>
  <sheets>
    <sheet name="Sample budget" sheetId="1" r:id="rId1"/>
    <sheet name="Cost of Living"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1" l="1"/>
  <c r="C28" i="1" l="1"/>
  <c r="D31" i="1" l="1"/>
  <c r="D47" i="1" l="1"/>
  <c r="D4" i="1"/>
  <c r="C34" i="1" s="1"/>
  <c r="D42" i="1"/>
  <c r="D16" i="1"/>
  <c r="C4" i="1"/>
  <c r="C19" i="1" l="1"/>
  <c r="D24" i="1" s="1"/>
  <c r="D25" i="1" s="1"/>
  <c r="D36" i="1"/>
  <c r="D4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Lindsey Meza</author>
    <author>Andrea Lohf</author>
  </authors>
  <commentList>
    <comment ref="A10" authorId="0" shapeId="0" xr:uid="{C81375B3-8957-4C7F-944B-728957BCB63C}">
      <text>
        <r>
          <rPr>
            <sz val="11"/>
            <color rgb="FF000000"/>
            <rFont val="Calibri"/>
          </rPr>
          <t>How will you travel to the internship site? If using a personal vehicle, you will be paid by the amount of miles you will travel. If buying a ticket for another form of travel, include the cost of the roundtrip ticket.</t>
        </r>
      </text>
    </comment>
    <comment ref="A27" authorId="1" shapeId="0" xr:uid="{9EDB53BC-F53D-4C2B-9E5A-F888C2E4BE16}">
      <text>
        <r>
          <rPr>
            <b/>
            <sz val="9"/>
            <color indexed="81"/>
            <rFont val="Tahoma"/>
            <family val="2"/>
          </rPr>
          <t>Lindsey Meza:</t>
        </r>
        <r>
          <rPr>
            <sz val="9"/>
            <color indexed="81"/>
            <rFont val="Tahoma"/>
            <family val="2"/>
          </rPr>
          <t xml:space="preserve">
Please provide details on what kind of lodging, how you are being charged, and the cost breakdown of the lodging. If you have not yet secured a site, you can show some options and provide an average cost of the different options.</t>
        </r>
      </text>
    </comment>
    <comment ref="A35" authorId="2" shapeId="0" xr:uid="{08DF39E2-4946-4F72-A486-719E93C6AE6F}">
      <text>
        <r>
          <rPr>
            <b/>
            <sz val="9"/>
            <color indexed="81"/>
            <rFont val="Tahoma"/>
            <charset val="1"/>
          </rPr>
          <t>Andrea Lohf:</t>
        </r>
        <r>
          <rPr>
            <sz val="9"/>
            <color indexed="81"/>
            <rFont val="Tahoma"/>
            <charset val="1"/>
          </rPr>
          <t xml:space="preserve">
If you would like to add additional comments as to why you would like to receive more or less than what the dropdown menu indicates, please note that here and add the additional funding you would like to request to cell C41.</t>
        </r>
      </text>
    </comment>
    <comment ref="A38" authorId="1" shapeId="0" xr:uid="{3378D978-2A7B-43A1-BA83-9E5207686B6B}">
      <text>
        <r>
          <rPr>
            <b/>
            <sz val="9"/>
            <color indexed="81"/>
            <rFont val="Tahoma"/>
            <family val="2"/>
          </rPr>
          <t>Lindsey Meza:</t>
        </r>
        <r>
          <rPr>
            <sz val="9"/>
            <color indexed="81"/>
            <rFont val="Tahoma"/>
            <family val="2"/>
          </rPr>
          <t xml:space="preserve">
Common miscellaneous costs include visas, lab coat, conference fees, certification/licensing fees, etc.</t>
        </r>
      </text>
    </comment>
  </commentList>
</comments>
</file>

<file path=xl/sharedStrings.xml><?xml version="1.0" encoding="utf-8"?>
<sst xmlns="http://schemas.openxmlformats.org/spreadsheetml/2006/main" count="85" uniqueCount="66">
  <si>
    <t>Business Days</t>
  </si>
  <si>
    <t>Weeks</t>
  </si>
  <si>
    <t>Internship Logistics and Specifics</t>
  </si>
  <si>
    <t>Explanation and details</t>
  </si>
  <si>
    <t>Total</t>
  </si>
  <si>
    <r>
      <rPr>
        <b/>
        <sz val="11"/>
        <rFont val="Calibri"/>
        <family val="2"/>
      </rPr>
      <t xml:space="preserve"> Transportation:</t>
    </r>
    <r>
      <rPr>
        <b/>
        <sz val="11"/>
        <color rgb="FFFF0000"/>
        <rFont val="Calibri"/>
        <family val="2"/>
      </rPr>
      <t xml:space="preserve"> </t>
    </r>
    <r>
      <rPr>
        <b/>
        <sz val="11"/>
        <color rgb="FFC00000"/>
        <rFont val="Calibri"/>
        <family val="2"/>
      </rPr>
      <t xml:space="preserve">IF TEMPORARILY RELOCATING </t>
    </r>
    <r>
      <rPr>
        <b/>
        <sz val="11"/>
        <color rgb="FFFF0000"/>
        <rFont val="Calibri"/>
        <family val="2"/>
      </rPr>
      <t xml:space="preserve"> </t>
    </r>
  </si>
  <si>
    <t>How many hours per week have you agreed to work? If hours are fewer than 30 per week, be aware that the funding committee may prorate your requested funding.</t>
  </si>
  <si>
    <t xml:space="preserve">         Tolls (roundtrip)</t>
  </si>
  <si>
    <t xml:space="preserve">         Baggage fees</t>
  </si>
  <si>
    <t>Total Relocation Transportation (auto calculated)</t>
  </si>
  <si>
    <t>Name:</t>
  </si>
  <si>
    <t>Site Name and Location:</t>
  </si>
  <si>
    <r>
      <rPr>
        <b/>
        <sz val="11"/>
        <rFont val="Calibri"/>
        <family val="2"/>
      </rPr>
      <t>Transportation:</t>
    </r>
    <r>
      <rPr>
        <b/>
        <sz val="11"/>
        <color rgb="FFFF0000"/>
        <rFont val="Calibri"/>
        <family val="2"/>
      </rPr>
      <t xml:space="preserve"> </t>
    </r>
    <r>
      <rPr>
        <b/>
        <sz val="11"/>
        <color rgb="FFC00000"/>
        <rFont val="Calibri"/>
        <family val="2"/>
      </rPr>
      <t>DURING YOUR EXPERIENCE</t>
    </r>
  </si>
  <si>
    <t xml:space="preserve">         Flight/Bus/Train ticket/Rideshare</t>
  </si>
  <si>
    <t xml:space="preserve">        Parking</t>
  </si>
  <si>
    <t xml:space="preserve">        Tolls</t>
  </si>
  <si>
    <t xml:space="preserve">        Public Transportation (bus, train)</t>
  </si>
  <si>
    <t xml:space="preserve">        Other </t>
  </si>
  <si>
    <r>
      <rPr>
        <b/>
        <sz val="11"/>
        <color rgb="FF000000"/>
        <rFont val="Calibri"/>
        <family val="2"/>
      </rPr>
      <t xml:space="preserve">Daily Local Miles: </t>
    </r>
    <r>
      <rPr>
        <b/>
        <u/>
        <sz val="11"/>
        <color rgb="FF000000"/>
        <rFont val="Calibri"/>
        <family val="2"/>
      </rPr>
      <t>If driving</t>
    </r>
    <r>
      <rPr>
        <sz val="11"/>
        <color rgb="FF000000"/>
        <rFont val="Calibri"/>
        <family val="2"/>
      </rPr>
      <t xml:space="preserve"> during your experience, how many round-trip miles will you drive </t>
    </r>
    <r>
      <rPr>
        <b/>
        <sz val="11"/>
        <color rgb="FF000000"/>
        <rFont val="Calibri"/>
        <family val="2"/>
      </rPr>
      <t>per day</t>
    </r>
    <r>
      <rPr>
        <sz val="11"/>
        <color rgb="FF000000"/>
        <rFont val="Calibri"/>
        <family val="2"/>
      </rPr>
      <t xml:space="preserve"> between your lodging and the site?</t>
    </r>
  </si>
  <si>
    <r>
      <rPr>
        <b/>
        <sz val="11"/>
        <color rgb="FF000000"/>
        <rFont val="Calibri"/>
        <family val="2"/>
      </rPr>
      <t>To/From Destination Miles:</t>
    </r>
    <r>
      <rPr>
        <sz val="11"/>
        <color rgb="FF000000"/>
        <rFont val="Calibri"/>
        <family val="2"/>
      </rPr>
      <t xml:space="preserve"> If you are</t>
    </r>
    <r>
      <rPr>
        <b/>
        <sz val="11"/>
        <color rgb="FF000000"/>
        <rFont val="Calibri"/>
        <family val="2"/>
      </rPr>
      <t xml:space="preserve"> </t>
    </r>
    <r>
      <rPr>
        <b/>
        <u/>
        <sz val="11"/>
        <color rgb="FF000000"/>
        <rFont val="Calibri"/>
        <family val="2"/>
      </rPr>
      <t>temporarily relocating AND driving yourself</t>
    </r>
    <r>
      <rPr>
        <b/>
        <sz val="11"/>
        <color rgb="FF000000"/>
        <rFont val="Calibri"/>
        <family val="2"/>
      </rPr>
      <t xml:space="preserve"> </t>
    </r>
    <r>
      <rPr>
        <sz val="11"/>
        <color rgb="FF000000"/>
        <rFont val="Calibri"/>
        <family val="2"/>
      </rPr>
      <t>for this experience, how many round trip miles will you travel to get to the site city and back?</t>
    </r>
  </si>
  <si>
    <t>Total Daily Transportation (auto calculated)</t>
  </si>
  <si>
    <t>Total Transportation</t>
  </si>
  <si>
    <t>Start Date (enter in MM/DD/YYYY) below)</t>
  </si>
  <si>
    <t>End Date (enter in MM/DD/YYYY below)</t>
  </si>
  <si>
    <t>How many days of this internship do you expect to work from home?</t>
  </si>
  <si>
    <t xml:space="preserve">Housing </t>
  </si>
  <si>
    <r>
      <t xml:space="preserve">Housing Costs: </t>
    </r>
    <r>
      <rPr>
        <b/>
        <sz val="11"/>
        <color rgb="FFC00000"/>
        <rFont val="Calibri"/>
        <family val="2"/>
      </rPr>
      <t>Fill in ALL THREE cells</t>
    </r>
  </si>
  <si>
    <t>Explanation and details (specify per month)</t>
  </si>
  <si>
    <t>Choose from the dropdown based on your internship city</t>
  </si>
  <si>
    <t>Low cost of living ($900/month)</t>
  </si>
  <si>
    <t>High cost of living ($2000/month)</t>
  </si>
  <si>
    <t>Average cost of living ($1300/month)</t>
  </si>
  <si>
    <t>Number of months renting</t>
  </si>
  <si>
    <t>Total Housing (auto calculated)</t>
  </si>
  <si>
    <r>
      <t>Rent per month (</t>
    </r>
    <r>
      <rPr>
        <b/>
        <sz val="11"/>
        <color rgb="FF000000"/>
        <rFont val="Calibri"/>
        <family val="2"/>
      </rPr>
      <t>auto calculated</t>
    </r>
    <r>
      <rPr>
        <sz val="11"/>
        <color rgb="FF000000"/>
        <rFont val="Calibri"/>
        <family val="2"/>
      </rPr>
      <t xml:space="preserve"> based on dropdown selection)</t>
    </r>
  </si>
  <si>
    <r>
      <t xml:space="preserve">Necessary Utilities (Include </t>
    </r>
    <r>
      <rPr>
        <u/>
        <sz val="11"/>
        <color rgb="FF000000"/>
        <rFont val="Calibri"/>
        <family val="2"/>
      </rPr>
      <t>total cost</t>
    </r>
    <r>
      <rPr>
        <sz val="11"/>
        <color rgb="FF000000"/>
        <rFont val="Calibri"/>
        <family val="2"/>
      </rPr>
      <t xml:space="preserve"> for the duration of your experience)</t>
    </r>
  </si>
  <si>
    <t>Meals</t>
  </si>
  <si>
    <t>Meal Costs</t>
  </si>
  <si>
    <r>
      <t xml:space="preserve">Weekly meal costs </t>
    </r>
    <r>
      <rPr>
        <b/>
        <sz val="11"/>
        <color rgb="FF000000"/>
        <rFont val="Calibri"/>
        <family val="2"/>
      </rPr>
      <t>(select choice in drop-down to the right)</t>
    </r>
  </si>
  <si>
    <t>Other</t>
  </si>
  <si>
    <t>Total Meals (auto calculated)</t>
  </si>
  <si>
    <t>Miscellaneous costs</t>
  </si>
  <si>
    <t>Total Miscellaneous (auto calculated)</t>
  </si>
  <si>
    <t>Low cost of living ($60/week)</t>
  </si>
  <si>
    <t>Average cost of living ($75/week)</t>
  </si>
  <si>
    <t>High cost of living ($100/week)</t>
  </si>
  <si>
    <t>Description of funding source</t>
  </si>
  <si>
    <t>PELL funding if eligible</t>
  </si>
  <si>
    <t>Other funding from outside Cornell sources</t>
  </si>
  <si>
    <t>Total money received (auto calculated)</t>
  </si>
  <si>
    <t>Total Costs Minus Income (auto calculated)</t>
  </si>
  <si>
    <t>Other funding from Cornell sources (such as PELL Grant, departmental funding, etc.)</t>
  </si>
  <si>
    <t>Tell us how much you are requesting (average amounts* listed below)
Domestic: $3,400; International: $4,100
*In exceptional circumstances, a student may receive up to $5000. Additional justification required. Keep in mind that any funding you receive now will hinder chances of receiving funding for future InAct experiences.</t>
  </si>
  <si>
    <t>Living at home ($0/month)</t>
  </si>
  <si>
    <t>Living at home ($0/week)</t>
  </si>
  <si>
    <t>Cost of living in U.S. cities</t>
  </si>
  <si>
    <t>Cost of living in international cities</t>
  </si>
  <si>
    <t>90 and under = Low cost</t>
  </si>
  <si>
    <t>90.1-110 = Average cost</t>
  </si>
  <si>
    <t>1-3 = Low cost</t>
  </si>
  <si>
    <t>110.1 and up = High cost</t>
  </si>
  <si>
    <t>4 = Average cost</t>
  </si>
  <si>
    <t>5-7 = High cost</t>
  </si>
  <si>
    <r>
      <rPr>
        <b/>
        <sz val="11"/>
        <color rgb="FF000000"/>
        <rFont val="Calibri"/>
        <family val="2"/>
      </rPr>
      <t>Auto calculated</t>
    </r>
    <r>
      <rPr>
        <sz val="11"/>
        <color rgb="FF000000"/>
        <rFont val="Calibri"/>
        <family val="2"/>
      </rPr>
      <t xml:space="preserve"> mileage (.67/mile)</t>
    </r>
  </si>
  <si>
    <r>
      <rPr>
        <b/>
        <sz val="11"/>
        <color rgb="FF000000"/>
        <rFont val="Calibri"/>
        <family val="2"/>
      </rPr>
      <t>Autocalculated</t>
    </r>
    <r>
      <rPr>
        <sz val="11"/>
        <color rgb="FF000000"/>
        <rFont val="Calibri"/>
        <family val="2"/>
      </rPr>
      <t xml:space="preserve"> mileage (.67/mile)</t>
    </r>
  </si>
  <si>
    <t>How to Determine Cost of Living: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</si>
</sst>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
    <numFmt numFmtId="165" formatCode="&quot;$&quot;#,##0.00"/>
  </numFmts>
  <fonts count="23">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font>
    <font>
      <b/>
      <sz val="12"/>
      <color rgb="FF000000"/>
      <name val="Calibri"/>
      <family val="2"/>
    </font>
    <font>
      <sz val="11"/>
      <color rgb="FF000000"/>
      <name val="Calibri"/>
    </font>
    <font>
      <b/>
      <sz val="11"/>
      <color rgb="FF000000"/>
      <name val="Calibri"/>
      <family val="2"/>
    </font>
    <font>
      <b/>
      <sz val="11"/>
      <color rgb="FF000000"/>
      <name val="Calibri"/>
    </font>
    <font>
      <b/>
      <sz val="11"/>
      <name val="Calibri"/>
      <family val="2"/>
    </font>
    <font>
      <b/>
      <sz val="11"/>
      <color rgb="FFFF0000"/>
      <name val="Calibri"/>
      <family val="2"/>
    </font>
    <font>
      <b/>
      <sz val="11"/>
      <color rgb="FFC00000"/>
      <name val="Calibri"/>
      <family val="2"/>
    </font>
    <font>
      <b/>
      <u/>
      <sz val="11"/>
      <color rgb="FF000000"/>
      <name val="Calibri"/>
      <family val="2"/>
    </font>
    <font>
      <sz val="9"/>
      <color indexed="81"/>
      <name val="Tahoma"/>
      <charset val="1"/>
    </font>
    <font>
      <sz val="11"/>
      <name val="Calibri"/>
      <family val="2"/>
    </font>
    <font>
      <b/>
      <sz val="9"/>
      <color indexed="81"/>
      <name val="Tahoma"/>
      <family val="2"/>
    </font>
    <font>
      <sz val="9"/>
      <color indexed="81"/>
      <name val="Tahoma"/>
      <family val="2"/>
    </font>
    <font>
      <u/>
      <sz val="11"/>
      <color rgb="FF000000"/>
      <name val="Calibri"/>
      <family val="2"/>
    </font>
    <font>
      <b/>
      <sz val="11"/>
      <name val="Calibri"/>
    </font>
    <font>
      <sz val="11"/>
      <name val="Calibri"/>
    </font>
    <font>
      <b/>
      <sz val="9"/>
      <color indexed="81"/>
      <name val="Tahoma"/>
      <charset val="1"/>
    </font>
    <font>
      <sz val="12"/>
      <color rgb="FF000000"/>
      <name val="Calibri"/>
      <family val="2"/>
    </font>
    <font>
      <u/>
      <sz val="11"/>
      <color theme="10"/>
      <name val="Calibri"/>
      <family val="2"/>
      <scheme val="minor"/>
    </font>
    <font>
      <b/>
      <u/>
      <sz val="11"/>
      <color theme="1"/>
      <name val="Calibri"/>
      <family val="2"/>
      <scheme val="minor"/>
    </font>
  </fonts>
  <fills count="5">
    <fill>
      <patternFill patternType="none"/>
    </fill>
    <fill>
      <patternFill patternType="gray125"/>
    </fill>
    <fill>
      <patternFill patternType="solid">
        <fgColor theme="1" tint="0.499984740745262"/>
        <bgColor indexed="64"/>
      </patternFill>
    </fill>
    <fill>
      <patternFill patternType="solid">
        <fgColor rgb="FFFFFFFF"/>
        <bgColor rgb="FFFFFFFF"/>
      </patternFill>
    </fill>
    <fill>
      <patternFill patternType="solid">
        <fgColor theme="1" tint="0.499984740745262"/>
        <bgColor rgb="FF999999"/>
      </patternFill>
    </fill>
  </fills>
  <borders count="49">
    <border>
      <left/>
      <right/>
      <top/>
      <bottom/>
      <diagonal/>
    </border>
    <border>
      <left style="medium">
        <color indexed="64"/>
      </left>
      <right style="thin">
        <color indexed="64"/>
      </right>
      <top style="medium">
        <color indexed="64"/>
      </top>
      <bottom style="thin">
        <color rgb="FF000000"/>
      </bottom>
      <diagonal/>
    </border>
    <border>
      <left style="thin">
        <color indexed="64"/>
      </left>
      <right/>
      <top/>
      <bottom/>
      <diagonal/>
    </border>
    <border>
      <left/>
      <right style="thin">
        <color indexed="64"/>
      </right>
      <top/>
      <bottom style="thin">
        <color indexed="64"/>
      </bottom>
      <diagonal/>
    </border>
    <border>
      <left style="medium">
        <color indexed="64"/>
      </left>
      <right/>
      <top style="thin">
        <color rgb="FF000000"/>
      </top>
      <bottom style="thin">
        <color rgb="FF000000"/>
      </bottom>
      <diagonal/>
    </border>
    <border>
      <left style="thin">
        <color indexed="64"/>
      </left>
      <right/>
      <top style="thin">
        <color indexed="64"/>
      </top>
      <bottom style="thin">
        <color indexed="64"/>
      </bottom>
      <diagonal/>
    </border>
    <border>
      <left/>
      <right style="medium">
        <color indexed="64"/>
      </right>
      <top/>
      <bottom/>
      <diagonal/>
    </border>
    <border>
      <left style="medium">
        <color indexed="64"/>
      </left>
      <right/>
      <top style="thin">
        <color rgb="FF000000"/>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rgb="FF000000"/>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rgb="FF000000"/>
      </bottom>
      <diagonal/>
    </border>
    <border>
      <left style="thin">
        <color indexed="64"/>
      </left>
      <right style="thin">
        <color indexed="64"/>
      </right>
      <top style="thin">
        <color indexed="64"/>
      </top>
      <bottom style="thin">
        <color indexed="64"/>
      </bottom>
      <diagonal/>
    </border>
    <border>
      <left style="medium">
        <color indexed="64"/>
      </left>
      <right/>
      <top style="thin">
        <color rgb="FF000000"/>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style="thin">
        <color rgb="FF000000"/>
      </left>
      <right style="medium">
        <color indexed="64"/>
      </right>
      <top style="thin">
        <color rgb="FF000000"/>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indexed="64"/>
      </right>
      <top/>
      <bottom style="thin">
        <color rgb="FF000000"/>
      </bottom>
      <diagonal/>
    </border>
    <border>
      <left style="thin">
        <color rgb="FF000000"/>
      </left>
      <right/>
      <top style="medium">
        <color indexed="64"/>
      </top>
      <bottom style="thin">
        <color rgb="FF000000"/>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3">
    <xf numFmtId="0" fontId="0" fillId="0" borderId="0"/>
    <xf numFmtId="44" fontId="1" fillId="0" borderId="0" applyFont="0" applyFill="0" applyBorder="0" applyAlignment="0" applyProtection="0"/>
    <xf numFmtId="0" fontId="21" fillId="0" borderId="0" applyNumberFormat="0" applyFill="0" applyBorder="0" applyAlignment="0" applyProtection="0"/>
  </cellStyleXfs>
  <cellXfs count="135">
    <xf numFmtId="0" fontId="0" fillId="0" borderId="0" xfId="0"/>
    <xf numFmtId="0" fontId="3" fillId="0" borderId="2" xfId="0" applyFont="1" applyBorder="1" applyAlignment="1" applyProtection="1">
      <alignment wrapText="1"/>
      <protection locked="0"/>
    </xf>
    <xf numFmtId="0" fontId="0" fillId="0" borderId="3" xfId="0" applyFont="1" applyBorder="1" applyAlignment="1" applyProtection="1">
      <alignment wrapText="1"/>
      <protection locked="0"/>
    </xf>
    <xf numFmtId="0" fontId="0" fillId="0" borderId="0" xfId="0" applyFont="1" applyAlignment="1" applyProtection="1">
      <protection locked="0"/>
    </xf>
    <xf numFmtId="0" fontId="3" fillId="0" borderId="5" xfId="0" applyFont="1" applyBorder="1" applyAlignment="1" applyProtection="1">
      <alignment wrapText="1"/>
      <protection locked="0"/>
    </xf>
    <xf numFmtId="0" fontId="0" fillId="0" borderId="6" xfId="0" applyFont="1" applyBorder="1" applyAlignment="1" applyProtection="1">
      <alignment wrapText="1"/>
      <protection locked="0"/>
    </xf>
    <xf numFmtId="0" fontId="4" fillId="0" borderId="7" xfId="0" applyFont="1" applyFill="1" applyBorder="1" applyAlignment="1" applyProtection="1">
      <alignment wrapText="1"/>
    </xf>
    <xf numFmtId="0" fontId="4" fillId="0" borderId="2" xfId="0" applyFont="1" applyFill="1" applyBorder="1" applyAlignment="1" applyProtection="1">
      <alignment wrapText="1"/>
    </xf>
    <xf numFmtId="44" fontId="6" fillId="0" borderId="8" xfId="1" applyFont="1" applyFill="1" applyBorder="1" applyAlignment="1" applyProtection="1">
      <alignment wrapText="1"/>
    </xf>
    <xf numFmtId="0" fontId="6" fillId="0" borderId="9" xfId="0" applyFont="1" applyFill="1" applyBorder="1" applyAlignment="1" applyProtection="1">
      <alignment wrapText="1"/>
    </xf>
    <xf numFmtId="14" fontId="3" fillId="0" borderId="10" xfId="0" applyNumberFormat="1" applyFont="1" applyFill="1" applyBorder="1" applyAlignment="1" applyProtection="1">
      <alignment wrapText="1"/>
      <protection locked="0"/>
    </xf>
    <xf numFmtId="14" fontId="3" fillId="0" borderId="11" xfId="0" applyNumberFormat="1" applyFont="1" applyBorder="1" applyAlignment="1" applyProtection="1">
      <protection locked="0"/>
    </xf>
    <xf numFmtId="0" fontId="3" fillId="2" borderId="12" xfId="1" applyNumberFormat="1" applyFont="1" applyFill="1" applyBorder="1" applyAlignment="1" applyProtection="1"/>
    <xf numFmtId="164" fontId="3" fillId="2" borderId="13" xfId="0" applyNumberFormat="1" applyFont="1" applyFill="1" applyBorder="1" applyAlignment="1" applyProtection="1"/>
    <xf numFmtId="0" fontId="7" fillId="0" borderId="0" xfId="0" applyFont="1" applyAlignment="1" applyProtection="1">
      <alignment wrapText="1"/>
      <protection locked="0"/>
    </xf>
    <xf numFmtId="0" fontId="0" fillId="0" borderId="0" xfId="0" applyFont="1" applyAlignment="1" applyProtection="1">
      <alignment wrapText="1"/>
      <protection locked="0"/>
    </xf>
    <xf numFmtId="44" fontId="0" fillId="0" borderId="0" xfId="1" applyFont="1" applyAlignment="1" applyProtection="1">
      <alignment wrapText="1"/>
      <protection locked="0"/>
    </xf>
    <xf numFmtId="0" fontId="0" fillId="0" borderId="0" xfId="0" applyFont="1" applyBorder="1" applyAlignment="1" applyProtection="1">
      <protection locked="0"/>
    </xf>
    <xf numFmtId="0" fontId="4" fillId="0" borderId="14" xfId="0" applyFont="1" applyBorder="1" applyAlignment="1" applyProtection="1">
      <alignment wrapText="1"/>
      <protection locked="0"/>
    </xf>
    <xf numFmtId="0" fontId="6" fillId="0" borderId="15" xfId="0" applyFont="1" applyBorder="1" applyAlignment="1" applyProtection="1">
      <alignment wrapText="1"/>
      <protection locked="0"/>
    </xf>
    <xf numFmtId="44" fontId="6" fillId="0" borderId="16" xfId="1" applyFont="1" applyBorder="1" applyAlignment="1" applyProtection="1">
      <alignment wrapText="1"/>
      <protection locked="0"/>
    </xf>
    <xf numFmtId="0" fontId="6" fillId="0" borderId="0" xfId="0" applyFont="1" applyBorder="1" applyAlignment="1" applyProtection="1">
      <protection locked="0"/>
    </xf>
    <xf numFmtId="0" fontId="3" fillId="0" borderId="17" xfId="0" applyFont="1" applyBorder="1" applyAlignment="1" applyProtection="1">
      <alignment wrapText="1"/>
      <protection locked="0"/>
    </xf>
    <xf numFmtId="0" fontId="3" fillId="0" borderId="18" xfId="0" applyFont="1" applyBorder="1" applyAlignment="1" applyProtection="1">
      <alignment wrapText="1"/>
      <protection locked="0"/>
    </xf>
    <xf numFmtId="0" fontId="3" fillId="0" borderId="8" xfId="0" applyNumberFormat="1" applyFont="1" applyBorder="1" applyAlignment="1" applyProtection="1">
      <alignment wrapText="1"/>
      <protection locked="0"/>
    </xf>
    <xf numFmtId="44" fontId="0" fillId="0" borderId="0" xfId="1" applyFont="1" applyBorder="1" applyAlignment="1" applyProtection="1">
      <alignment wrapText="1"/>
      <protection locked="0"/>
    </xf>
    <xf numFmtId="0" fontId="0" fillId="0" borderId="8" xfId="0" applyNumberFormat="1" applyFont="1" applyBorder="1" applyAlignment="1" applyProtection="1">
      <alignment wrapText="1"/>
      <protection locked="0"/>
    </xf>
    <xf numFmtId="0" fontId="3" fillId="0" borderId="19" xfId="0" applyFont="1" applyBorder="1" applyAlignment="1" applyProtection="1">
      <alignment wrapText="1"/>
      <protection locked="0"/>
    </xf>
    <xf numFmtId="0" fontId="3" fillId="0" borderId="11" xfId="0" applyFont="1" applyBorder="1" applyAlignment="1" applyProtection="1">
      <alignment wrapText="1"/>
      <protection locked="0"/>
    </xf>
    <xf numFmtId="0" fontId="0" fillId="0" borderId="12" xfId="0" applyNumberFormat="1" applyFont="1" applyBorder="1" applyAlignment="1" applyProtection="1">
      <alignment wrapText="1"/>
      <protection locked="0"/>
    </xf>
    <xf numFmtId="0" fontId="6" fillId="0" borderId="20" xfId="0" applyFont="1" applyBorder="1" applyAlignment="1" applyProtection="1">
      <alignment wrapText="1"/>
      <protection locked="0"/>
    </xf>
    <xf numFmtId="0" fontId="7" fillId="0" borderId="21" xfId="0" applyFont="1" applyBorder="1" applyAlignment="1" applyProtection="1">
      <alignment wrapText="1"/>
      <protection locked="0"/>
    </xf>
    <xf numFmtId="44" fontId="7" fillId="0" borderId="22" xfId="1" applyFont="1" applyBorder="1" applyAlignment="1" applyProtection="1">
      <protection locked="0"/>
    </xf>
    <xf numFmtId="44" fontId="0" fillId="0" borderId="0" xfId="0" applyNumberFormat="1" applyFont="1" applyBorder="1" applyProtection="1">
      <protection locked="0"/>
    </xf>
    <xf numFmtId="0" fontId="3" fillId="0" borderId="7" xfId="0" applyFont="1" applyBorder="1" applyAlignment="1" applyProtection="1">
      <alignment wrapText="1"/>
      <protection locked="0"/>
    </xf>
    <xf numFmtId="0" fontId="3" fillId="0" borderId="24" xfId="0" applyFont="1" applyFill="1" applyBorder="1" applyAlignment="1" applyProtection="1">
      <alignment wrapText="1"/>
      <protection locked="0"/>
    </xf>
    <xf numFmtId="0" fontId="0" fillId="2" borderId="18" xfId="0" applyFill="1" applyBorder="1"/>
    <xf numFmtId="0" fontId="0" fillId="0" borderId="25" xfId="0" applyFont="1" applyBorder="1" applyAlignment="1" applyProtection="1">
      <alignment horizontal="left" wrapText="1"/>
      <protection locked="0"/>
    </xf>
    <xf numFmtId="0" fontId="3" fillId="3" borderId="23" xfId="0" applyFont="1" applyFill="1" applyBorder="1" applyAlignment="1" applyProtection="1">
      <alignment wrapText="1"/>
      <protection locked="0"/>
    </xf>
    <xf numFmtId="44" fontId="0" fillId="0" borderId="26" xfId="1" applyFont="1" applyBorder="1" applyProtection="1">
      <protection locked="0"/>
    </xf>
    <xf numFmtId="0" fontId="3" fillId="0" borderId="25" xfId="0" applyFont="1" applyBorder="1" applyAlignment="1" applyProtection="1">
      <alignment horizontal="left" wrapText="1"/>
      <protection locked="0"/>
    </xf>
    <xf numFmtId="0" fontId="0" fillId="0" borderId="27" xfId="0" applyFont="1" applyBorder="1" applyAlignment="1" applyProtection="1">
      <alignment wrapText="1"/>
      <protection locked="0"/>
    </xf>
    <xf numFmtId="0" fontId="3" fillId="0" borderId="24" xfId="0" applyFont="1" applyBorder="1" applyAlignment="1" applyProtection="1">
      <alignment wrapText="1"/>
      <protection locked="0"/>
    </xf>
    <xf numFmtId="44" fontId="0" fillId="0" borderId="28" xfId="1" applyFont="1" applyBorder="1" applyProtection="1">
      <protection locked="0"/>
    </xf>
    <xf numFmtId="0" fontId="6" fillId="0" borderId="29" xfId="0" applyFont="1" applyBorder="1" applyAlignment="1" applyProtection="1">
      <alignment wrapText="1"/>
      <protection locked="0"/>
    </xf>
    <xf numFmtId="0" fontId="3" fillId="2" borderId="30" xfId="0" applyFont="1" applyFill="1" applyBorder="1" applyAlignment="1" applyProtection="1">
      <alignment wrapText="1"/>
      <protection locked="0"/>
    </xf>
    <xf numFmtId="44" fontId="0" fillId="2" borderId="30" xfId="1" applyFont="1" applyFill="1" applyBorder="1" applyProtection="1">
      <protection locked="0"/>
    </xf>
    <xf numFmtId="44" fontId="6" fillId="2" borderId="31" xfId="0" applyNumberFormat="1" applyFont="1" applyFill="1" applyBorder="1" applyProtection="1">
      <protection locked="0"/>
    </xf>
    <xf numFmtId="0" fontId="4" fillId="0" borderId="1" xfId="0" applyFont="1" applyFill="1" applyBorder="1" applyAlignment="1" applyProtection="1">
      <alignment wrapText="1"/>
    </xf>
    <xf numFmtId="0" fontId="4" fillId="0" borderId="4" xfId="0" applyFont="1" applyFill="1" applyBorder="1" applyAlignment="1" applyProtection="1">
      <alignment wrapText="1"/>
    </xf>
    <xf numFmtId="0" fontId="9" fillId="0" borderId="0" xfId="0" applyFont="1" applyBorder="1" applyAlignment="1" applyProtection="1">
      <alignment wrapText="1"/>
      <protection locked="0"/>
    </xf>
    <xf numFmtId="0" fontId="3" fillId="0" borderId="0" xfId="0" applyFont="1" applyBorder="1" applyAlignment="1" applyProtection="1">
      <alignment wrapText="1"/>
      <protection locked="0"/>
    </xf>
    <xf numFmtId="44" fontId="0" fillId="0" borderId="0" xfId="1" applyFont="1" applyBorder="1" applyProtection="1">
      <protection locked="0"/>
    </xf>
    <xf numFmtId="0" fontId="3" fillId="0" borderId="14" xfId="0" applyFont="1" applyBorder="1" applyAlignment="1" applyProtection="1">
      <alignment wrapText="1"/>
      <protection locked="0"/>
    </xf>
    <xf numFmtId="0" fontId="3" fillId="0" borderId="32" xfId="0" applyFont="1" applyBorder="1" applyAlignment="1" applyProtection="1">
      <alignment wrapText="1"/>
      <protection locked="0"/>
    </xf>
    <xf numFmtId="0" fontId="3" fillId="0" borderId="33" xfId="0" applyNumberFormat="1" applyFont="1" applyBorder="1" applyAlignment="1" applyProtection="1">
      <alignment wrapText="1"/>
      <protection locked="0"/>
    </xf>
    <xf numFmtId="0" fontId="0" fillId="0" borderId="25" xfId="0" applyFont="1" applyBorder="1" applyAlignment="1" applyProtection="1">
      <alignment wrapText="1"/>
      <protection locked="0"/>
    </xf>
    <xf numFmtId="0" fontId="3" fillId="0" borderId="23" xfId="0" applyFont="1" applyBorder="1" applyAlignment="1" applyProtection="1">
      <alignment wrapText="1"/>
      <protection locked="0"/>
    </xf>
    <xf numFmtId="0" fontId="13" fillId="0" borderId="25" xfId="0" applyFont="1" applyBorder="1" applyAlignment="1" applyProtection="1">
      <protection locked="0"/>
    </xf>
    <xf numFmtId="0" fontId="0" fillId="0" borderId="18" xfId="0" applyFont="1" applyBorder="1" applyAlignment="1" applyProtection="1">
      <alignment wrapText="1"/>
      <protection locked="0"/>
    </xf>
    <xf numFmtId="44" fontId="0" fillId="0" borderId="18" xfId="1" applyFont="1" applyBorder="1" applyProtection="1">
      <protection locked="0"/>
    </xf>
    <xf numFmtId="0" fontId="6" fillId="0" borderId="34" xfId="0" applyFont="1" applyBorder="1" applyAlignment="1" applyProtection="1">
      <alignment wrapText="1"/>
      <protection locked="0"/>
    </xf>
    <xf numFmtId="0" fontId="0" fillId="4" borderId="35" xfId="0" applyFont="1" applyFill="1" applyBorder="1" applyAlignment="1" applyProtection="1">
      <alignment wrapText="1"/>
    </xf>
    <xf numFmtId="44" fontId="0" fillId="4" borderId="35" xfId="1" applyFont="1" applyFill="1" applyBorder="1" applyProtection="1"/>
    <xf numFmtId="165" fontId="6" fillId="2" borderId="36" xfId="0" applyNumberFormat="1" applyFont="1" applyFill="1" applyBorder="1" applyProtection="1"/>
    <xf numFmtId="0" fontId="0" fillId="4" borderId="30" xfId="0" applyFont="1" applyFill="1" applyBorder="1" applyAlignment="1" applyProtection="1">
      <alignment wrapText="1"/>
    </xf>
    <xf numFmtId="44" fontId="0" fillId="4" borderId="30" xfId="1" applyFont="1" applyFill="1" applyBorder="1" applyProtection="1"/>
    <xf numFmtId="165" fontId="6" fillId="2" borderId="31" xfId="0" applyNumberFormat="1" applyFont="1" applyFill="1" applyBorder="1" applyProtection="1"/>
    <xf numFmtId="0" fontId="4" fillId="0" borderId="37" xfId="0" applyFont="1" applyBorder="1" applyAlignment="1" applyProtection="1">
      <alignment wrapText="1"/>
      <protection locked="0"/>
    </xf>
    <xf numFmtId="0" fontId="0" fillId="0" borderId="32" xfId="0" applyFont="1" applyBorder="1" applyAlignment="1" applyProtection="1">
      <alignment wrapText="1"/>
      <protection locked="0"/>
    </xf>
    <xf numFmtId="44" fontId="0" fillId="0" borderId="33" xfId="1" applyFont="1" applyBorder="1" applyAlignment="1" applyProtection="1">
      <protection locked="0"/>
    </xf>
    <xf numFmtId="0" fontId="6" fillId="0" borderId="38" xfId="0" applyFont="1" applyBorder="1" applyAlignment="1" applyProtection="1">
      <alignment wrapText="1"/>
      <protection locked="0"/>
    </xf>
    <xf numFmtId="0" fontId="6" fillId="0" borderId="18" xfId="0" applyFont="1" applyBorder="1" applyAlignment="1" applyProtection="1">
      <alignment wrapText="1"/>
      <protection locked="0"/>
    </xf>
    <xf numFmtId="44" fontId="6" fillId="0" borderId="8" xfId="1" applyFont="1" applyBorder="1" applyProtection="1">
      <protection locked="0"/>
    </xf>
    <xf numFmtId="0" fontId="3" fillId="0" borderId="18" xfId="0" applyFont="1" applyFill="1" applyBorder="1" applyAlignment="1" applyProtection="1">
      <alignment wrapText="1"/>
      <protection locked="0"/>
    </xf>
    <xf numFmtId="0" fontId="2" fillId="0" borderId="0" xfId="0" applyFont="1"/>
    <xf numFmtId="0" fontId="3" fillId="0" borderId="38" xfId="0" applyFont="1" applyBorder="1" applyAlignment="1" applyProtection="1">
      <alignment wrapText="1"/>
      <protection locked="0"/>
    </xf>
    <xf numFmtId="44" fontId="0" fillId="0" borderId="8" xfId="1" applyFont="1" applyBorder="1" applyAlignment="1" applyProtection="1">
      <protection locked="0"/>
    </xf>
    <xf numFmtId="0" fontId="3" fillId="0" borderId="39" xfId="0" applyFont="1" applyBorder="1" applyAlignment="1" applyProtection="1">
      <alignment wrapText="1"/>
      <protection locked="0"/>
    </xf>
    <xf numFmtId="0" fontId="3" fillId="0" borderId="40" xfId="0" applyFont="1" applyBorder="1" applyAlignment="1" applyProtection="1">
      <alignment wrapText="1"/>
      <protection locked="0"/>
    </xf>
    <xf numFmtId="0" fontId="0" fillId="0" borderId="18" xfId="1" applyNumberFormat="1" applyFont="1" applyBorder="1" applyAlignment="1" applyProtection="1">
      <protection locked="0"/>
    </xf>
    <xf numFmtId="0" fontId="7" fillId="0" borderId="29" xfId="0" applyFont="1" applyBorder="1" applyAlignment="1" applyProtection="1">
      <alignment wrapText="1"/>
      <protection locked="0"/>
    </xf>
    <xf numFmtId="0" fontId="0" fillId="2" borderId="30" xfId="0" applyFont="1" applyFill="1" applyBorder="1" applyAlignment="1" applyProtection="1">
      <alignment wrapText="1"/>
    </xf>
    <xf numFmtId="44" fontId="0" fillId="2" borderId="30" xfId="1" applyFont="1" applyFill="1" applyBorder="1" applyProtection="1"/>
    <xf numFmtId="44" fontId="7" fillId="2" borderId="31" xfId="0" applyNumberFormat="1" applyFont="1" applyFill="1" applyBorder="1" applyProtection="1"/>
    <xf numFmtId="0" fontId="4" fillId="0" borderId="42" xfId="0" applyFont="1" applyBorder="1" applyAlignment="1" applyProtection="1">
      <alignment wrapText="1"/>
      <protection locked="0"/>
    </xf>
    <xf numFmtId="0" fontId="0" fillId="0" borderId="15" xfId="0" applyFont="1" applyBorder="1" applyAlignment="1" applyProtection="1">
      <alignment wrapText="1"/>
      <protection locked="0"/>
    </xf>
    <xf numFmtId="44" fontId="0" fillId="0" borderId="16" xfId="1" applyFont="1" applyBorder="1" applyProtection="1">
      <protection locked="0"/>
    </xf>
    <xf numFmtId="44" fontId="0" fillId="0" borderId="0" xfId="0" applyNumberFormat="1" applyFont="1" applyProtection="1">
      <protection locked="0"/>
    </xf>
    <xf numFmtId="0" fontId="7" fillId="0" borderId="25" xfId="0" applyFont="1" applyBorder="1" applyAlignment="1" applyProtection="1">
      <alignment wrapText="1"/>
      <protection locked="0"/>
    </xf>
    <xf numFmtId="0" fontId="6" fillId="0" borderId="23" xfId="0" applyFont="1" applyBorder="1" applyAlignment="1" applyProtection="1">
      <alignment wrapText="1"/>
      <protection locked="0"/>
    </xf>
    <xf numFmtId="44" fontId="6" fillId="0" borderId="26" xfId="1" applyFont="1" applyBorder="1" applyAlignment="1" applyProtection="1">
      <protection locked="0"/>
    </xf>
    <xf numFmtId="0" fontId="3" fillId="0" borderId="25" xfId="0" applyFont="1" applyBorder="1" applyAlignment="1" applyProtection="1">
      <alignment wrapText="1"/>
      <protection locked="0"/>
    </xf>
    <xf numFmtId="44" fontId="0" fillId="0" borderId="26" xfId="1" applyFont="1" applyBorder="1" applyAlignment="1" applyProtection="1">
      <protection locked="0"/>
    </xf>
    <xf numFmtId="0" fontId="3" fillId="0" borderId="27" xfId="0" applyFont="1" applyBorder="1" applyAlignment="1" applyProtection="1">
      <alignment wrapText="1"/>
      <protection locked="0"/>
    </xf>
    <xf numFmtId="44" fontId="0" fillId="0" borderId="28" xfId="1" applyFont="1" applyBorder="1" applyAlignment="1" applyProtection="1">
      <protection locked="0"/>
    </xf>
    <xf numFmtId="165" fontId="7" fillId="2" borderId="31" xfId="0" applyNumberFormat="1" applyFont="1" applyFill="1" applyBorder="1" applyProtection="1"/>
    <xf numFmtId="44" fontId="0" fillId="0" borderId="0" xfId="1" applyFont="1" applyAlignment="1" applyProtection="1">
      <protection locked="0"/>
    </xf>
    <xf numFmtId="0" fontId="7" fillId="0" borderId="32" xfId="0" applyFont="1" applyBorder="1" applyAlignment="1" applyProtection="1">
      <alignment wrapText="1"/>
      <protection locked="0"/>
    </xf>
    <xf numFmtId="44" fontId="17" fillId="0" borderId="33" xfId="1" applyFont="1" applyBorder="1" applyProtection="1">
      <protection locked="0"/>
    </xf>
    <xf numFmtId="44" fontId="7" fillId="0" borderId="0" xfId="0" applyNumberFormat="1" applyFont="1" applyBorder="1" applyProtection="1">
      <protection locked="0"/>
    </xf>
    <xf numFmtId="0" fontId="3" fillId="0" borderId="43" xfId="0" applyFont="1" applyBorder="1" applyAlignment="1" applyProtection="1">
      <alignment wrapText="1"/>
      <protection locked="0"/>
    </xf>
    <xf numFmtId="0" fontId="3" fillId="0" borderId="44" xfId="0" applyFont="1" applyBorder="1" applyAlignment="1" applyProtection="1">
      <alignment wrapText="1"/>
      <protection locked="0"/>
    </xf>
    <xf numFmtId="44" fontId="18" fillId="0" borderId="45" xfId="1" applyFont="1" applyBorder="1" applyProtection="1">
      <protection locked="0"/>
    </xf>
    <xf numFmtId="0" fontId="0" fillId="0" borderId="23" xfId="0" applyFont="1" applyBorder="1" applyAlignment="1" applyProtection="1">
      <alignment wrapText="1"/>
      <protection locked="0"/>
    </xf>
    <xf numFmtId="44" fontId="18" fillId="0" borderId="26" xfId="1" applyFont="1" applyBorder="1" applyProtection="1">
      <protection locked="0"/>
    </xf>
    <xf numFmtId="0" fontId="0" fillId="0" borderId="24" xfId="0" applyFont="1" applyBorder="1" applyAlignment="1" applyProtection="1">
      <alignment wrapText="1"/>
      <protection locked="0"/>
    </xf>
    <xf numFmtId="44" fontId="18" fillId="0" borderId="28" xfId="1" applyFont="1" applyBorder="1" applyProtection="1">
      <protection locked="0"/>
    </xf>
    <xf numFmtId="44" fontId="18" fillId="2" borderId="30" xfId="1" applyFont="1" applyFill="1" applyBorder="1" applyProtection="1"/>
    <xf numFmtId="0" fontId="4" fillId="0" borderId="20" xfId="0" applyFont="1" applyBorder="1" applyAlignment="1" applyProtection="1">
      <alignment wrapText="1"/>
      <protection locked="0"/>
    </xf>
    <xf numFmtId="0" fontId="6" fillId="0" borderId="46" xfId="0" applyFont="1" applyBorder="1" applyAlignment="1" applyProtection="1">
      <alignment wrapText="1"/>
      <protection locked="0"/>
    </xf>
    <xf numFmtId="44" fontId="6" fillId="0" borderId="33" xfId="1" applyFont="1" applyFill="1" applyBorder="1" applyProtection="1">
      <protection locked="0"/>
    </xf>
    <xf numFmtId="44" fontId="3" fillId="0" borderId="41" xfId="1" applyFont="1" applyBorder="1" applyProtection="1">
      <protection locked="0"/>
    </xf>
    <xf numFmtId="165" fontId="6" fillId="0" borderId="0" xfId="0" applyNumberFormat="1" applyFont="1" applyFill="1" applyBorder="1" applyProtection="1">
      <protection locked="0"/>
    </xf>
    <xf numFmtId="165" fontId="3" fillId="0" borderId="0" xfId="0" applyNumberFormat="1" applyFont="1" applyFill="1" applyBorder="1" applyProtection="1">
      <protection locked="0"/>
    </xf>
    <xf numFmtId="0" fontId="4" fillId="0" borderId="10" xfId="0" applyFont="1" applyBorder="1" applyAlignment="1" applyProtection="1">
      <alignment wrapText="1"/>
      <protection locked="0"/>
    </xf>
    <xf numFmtId="0" fontId="3" fillId="2" borderId="11" xfId="0" applyFont="1" applyFill="1" applyBorder="1" applyAlignment="1" applyProtection="1">
      <alignment wrapText="1"/>
    </xf>
    <xf numFmtId="44" fontId="3" fillId="2" borderId="12" xfId="1" applyFont="1" applyFill="1" applyBorder="1" applyProtection="1"/>
    <xf numFmtId="165" fontId="6" fillId="2" borderId="13" xfId="0" applyNumberFormat="1" applyFont="1" applyFill="1" applyBorder="1" applyProtection="1"/>
    <xf numFmtId="0" fontId="20" fillId="0" borderId="0" xfId="0" applyFont="1" applyBorder="1" applyAlignment="1" applyProtection="1">
      <alignment wrapText="1"/>
      <protection locked="0"/>
    </xf>
    <xf numFmtId="44" fontId="3" fillId="0" borderId="0" xfId="1" applyFont="1" applyBorder="1" applyProtection="1">
      <protection locked="0"/>
    </xf>
    <xf numFmtId="0" fontId="4" fillId="0" borderId="29" xfId="0" applyFont="1" applyBorder="1" applyAlignment="1" applyProtection="1">
      <alignment wrapText="1"/>
      <protection locked="0"/>
    </xf>
    <xf numFmtId="0" fontId="6" fillId="2" borderId="30" xfId="0" applyFont="1" applyFill="1" applyBorder="1" applyAlignment="1" applyProtection="1">
      <alignment wrapText="1"/>
    </xf>
    <xf numFmtId="44" fontId="6" fillId="2" borderId="30" xfId="1" applyFont="1" applyFill="1" applyBorder="1" applyProtection="1"/>
    <xf numFmtId="0" fontId="4" fillId="0" borderId="0" xfId="0" applyFont="1" applyBorder="1" applyAlignment="1" applyProtection="1">
      <alignment wrapText="1"/>
      <protection locked="0"/>
    </xf>
    <xf numFmtId="0" fontId="6" fillId="0" borderId="0" xfId="0" applyFont="1" applyBorder="1" applyAlignment="1" applyProtection="1">
      <alignment wrapText="1"/>
      <protection locked="0"/>
    </xf>
    <xf numFmtId="44" fontId="6" fillId="0" borderId="0" xfId="1" applyFont="1" applyBorder="1" applyProtection="1">
      <protection locked="0"/>
    </xf>
    <xf numFmtId="0" fontId="6" fillId="0" borderId="47" xfId="0" applyFont="1" applyBorder="1" applyAlignment="1" applyProtection="1">
      <alignment wrapText="1"/>
      <protection locked="0"/>
    </xf>
    <xf numFmtId="0" fontId="6" fillId="0" borderId="48" xfId="0" applyFont="1" applyBorder="1" applyAlignment="1" applyProtection="1">
      <alignment wrapText="1"/>
      <protection locked="0"/>
    </xf>
    <xf numFmtId="44" fontId="6" fillId="0" borderId="30" xfId="1" applyFont="1" applyBorder="1" applyAlignment="1" applyProtection="1">
      <protection locked="0"/>
    </xf>
    <xf numFmtId="165" fontId="6" fillId="0" borderId="31" xfId="0" applyNumberFormat="1" applyFont="1" applyBorder="1" applyProtection="1">
      <protection locked="0"/>
    </xf>
    <xf numFmtId="0" fontId="21" fillId="0" borderId="0" xfId="2"/>
    <xf numFmtId="0" fontId="22" fillId="0" borderId="0" xfId="0" applyFont="1" applyAlignment="1"/>
    <xf numFmtId="0" fontId="0" fillId="0" borderId="18" xfId="0" applyFill="1" applyBorder="1" applyProtection="1">
      <protection locked="0"/>
    </xf>
    <xf numFmtId="0" fontId="22" fillId="0" borderId="0" xfId="0" applyFont="1" applyAlignment="1">
      <alignment horizontal="center"/>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chiffsovereign.com/cost-of-living-index/cities/" TargetMode="External"/><Relationship Id="rId1" Type="http://schemas.openxmlformats.org/officeDocument/2006/relationships/hyperlink" Target="https://advisorsmith.com/data/coli/"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schiffsovereign.com/cost-of-living-index/cities/" TargetMode="External"/><Relationship Id="rId1" Type="http://schemas.openxmlformats.org/officeDocument/2006/relationships/hyperlink" Target="https://advisorsmith.com/data/coli/"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BA1AE-B863-4619-A373-EDA5289ABD04}">
  <dimension ref="A1:H51"/>
  <sheetViews>
    <sheetView tabSelected="1" zoomScaleNormal="100" workbookViewId="0">
      <selection activeCell="E7" sqref="E7"/>
    </sheetView>
  </sheetViews>
  <sheetFormatPr defaultRowHeight="14.5"/>
  <cols>
    <col min="1" max="1" width="41.90625" customWidth="1"/>
    <col min="2" max="2" width="55.453125" customWidth="1"/>
    <col min="3" max="3" width="13.7265625" customWidth="1"/>
    <col min="4" max="4" width="10.1796875" bestFit="1" customWidth="1"/>
    <col min="5" max="5" width="21.26953125" customWidth="1"/>
    <col min="6" max="6" width="28.81640625" customWidth="1"/>
  </cols>
  <sheetData>
    <row r="1" spans="1:4" ht="15.5">
      <c r="A1" s="48" t="s">
        <v>10</v>
      </c>
      <c r="B1" s="1"/>
      <c r="C1" s="2"/>
      <c r="D1" s="3"/>
    </row>
    <row r="2" spans="1:4" ht="13.5" customHeight="1">
      <c r="A2" s="49" t="s">
        <v>11</v>
      </c>
      <c r="B2" s="4"/>
      <c r="C2" s="5"/>
      <c r="D2" s="3"/>
    </row>
    <row r="3" spans="1:4" ht="24" customHeight="1" thickBot="1">
      <c r="A3" s="6" t="s">
        <v>22</v>
      </c>
      <c r="B3" s="7" t="s">
        <v>23</v>
      </c>
      <c r="C3" s="8" t="s">
        <v>0</v>
      </c>
      <c r="D3" s="9" t="s">
        <v>1</v>
      </c>
    </row>
    <row r="4" spans="1:4" ht="15" thickBot="1">
      <c r="A4" s="10"/>
      <c r="B4" s="11"/>
      <c r="C4" s="12">
        <f>NETWORKDAYS(A4, B4)</f>
        <v>0</v>
      </c>
      <c r="D4" s="13">
        <f>DATEDIF(A4,B4,"d")/7</f>
        <v>0</v>
      </c>
    </row>
    <row r="5" spans="1:4" ht="15" thickBot="1">
      <c r="A5" s="14"/>
      <c r="B5" s="15"/>
      <c r="C5" s="16"/>
      <c r="D5" s="17"/>
    </row>
    <row r="6" spans="1:4" ht="22" customHeight="1">
      <c r="A6" s="18" t="s">
        <v>2</v>
      </c>
      <c r="B6" s="19" t="s">
        <v>3</v>
      </c>
      <c r="C6" s="20" t="s">
        <v>4</v>
      </c>
      <c r="D6" s="21"/>
    </row>
    <row r="7" spans="1:4" ht="74" customHeight="1">
      <c r="A7" s="22" t="s">
        <v>6</v>
      </c>
      <c r="B7" s="23"/>
      <c r="C7" s="24"/>
      <c r="D7" s="25"/>
    </row>
    <row r="8" spans="1:4" ht="29.5" thickBot="1">
      <c r="A8" s="27" t="s">
        <v>24</v>
      </c>
      <c r="B8" s="28"/>
      <c r="C8" s="29"/>
      <c r="D8" s="25"/>
    </row>
    <row r="9" spans="1:4" ht="15" thickBot="1">
      <c r="A9" s="14"/>
      <c r="B9" s="15"/>
      <c r="C9" s="16"/>
      <c r="D9" s="3"/>
    </row>
    <row r="10" spans="1:4" ht="30.5" customHeight="1">
      <c r="A10" s="30" t="s">
        <v>5</v>
      </c>
      <c r="B10" s="31" t="s">
        <v>3</v>
      </c>
      <c r="C10" s="32" t="s">
        <v>4</v>
      </c>
      <c r="D10" s="33"/>
    </row>
    <row r="11" spans="1:4" ht="76" customHeight="1">
      <c r="A11" s="34" t="s">
        <v>19</v>
      </c>
      <c r="B11" s="35"/>
      <c r="C11" s="26"/>
      <c r="D11" s="25"/>
    </row>
    <row r="12" spans="1:4">
      <c r="A12" s="23" t="s">
        <v>63</v>
      </c>
      <c r="B12" s="36"/>
      <c r="C12" s="36">
        <f>C11*0.67</f>
        <v>0</v>
      </c>
    </row>
    <row r="13" spans="1:4">
      <c r="A13" s="37" t="s">
        <v>13</v>
      </c>
      <c r="B13" s="38"/>
      <c r="C13" s="39"/>
      <c r="D13" s="33"/>
    </row>
    <row r="14" spans="1:4">
      <c r="A14" s="40" t="s">
        <v>7</v>
      </c>
      <c r="B14" s="38"/>
      <c r="C14" s="39"/>
      <c r="D14" s="33"/>
    </row>
    <row r="15" spans="1:4" ht="15" thickBot="1">
      <c r="A15" s="41" t="s">
        <v>8</v>
      </c>
      <c r="B15" s="42"/>
      <c r="C15" s="43"/>
      <c r="D15" s="33"/>
    </row>
    <row r="16" spans="1:4" ht="29.5" thickBot="1">
      <c r="A16" s="44" t="s">
        <v>9</v>
      </c>
      <c r="B16" s="45"/>
      <c r="C16" s="46"/>
      <c r="D16" s="47">
        <f>SUM(C12:C15)</f>
        <v>0</v>
      </c>
    </row>
    <row r="17" spans="1:8" ht="15" thickBot="1">
      <c r="A17" s="50" t="s">
        <v>12</v>
      </c>
      <c r="B17" s="51"/>
      <c r="C17" s="52"/>
    </row>
    <row r="18" spans="1:8" ht="58">
      <c r="A18" s="53" t="s">
        <v>18</v>
      </c>
      <c r="B18" s="54"/>
      <c r="C18" s="55"/>
    </row>
    <row r="19" spans="1:8">
      <c r="A19" s="23" t="s">
        <v>64</v>
      </c>
      <c r="B19" s="36"/>
      <c r="C19" s="36">
        <f>C18*(C4-C8)*0.67</f>
        <v>0</v>
      </c>
    </row>
    <row r="20" spans="1:8">
      <c r="A20" s="56" t="s">
        <v>14</v>
      </c>
      <c r="B20" s="57"/>
      <c r="C20" s="39">
        <v>0</v>
      </c>
    </row>
    <row r="21" spans="1:8">
      <c r="A21" s="58" t="s">
        <v>15</v>
      </c>
      <c r="B21" s="57"/>
      <c r="C21" s="39"/>
    </row>
    <row r="22" spans="1:8">
      <c r="A22" s="41" t="s">
        <v>16</v>
      </c>
      <c r="B22" s="42"/>
      <c r="C22" s="43"/>
    </row>
    <row r="23" spans="1:8" ht="15" thickBot="1">
      <c r="A23" s="59" t="s">
        <v>17</v>
      </c>
      <c r="B23" s="23"/>
      <c r="C23" s="60"/>
    </row>
    <row r="24" spans="1:8" ht="15" thickBot="1">
      <c r="A24" s="61" t="s">
        <v>20</v>
      </c>
      <c r="B24" s="62"/>
      <c r="C24" s="63"/>
      <c r="D24" s="64">
        <f>SUM(C19:C23)</f>
        <v>0</v>
      </c>
    </row>
    <row r="25" spans="1:8" ht="15" thickBot="1">
      <c r="A25" s="44" t="s">
        <v>21</v>
      </c>
      <c r="B25" s="65"/>
      <c r="C25" s="66"/>
      <c r="D25" s="67">
        <f>SUM(D16+D24)</f>
        <v>0</v>
      </c>
    </row>
    <row r="26" spans="1:8" ht="15.5">
      <c r="A26" s="68" t="s">
        <v>25</v>
      </c>
      <c r="B26" s="69"/>
      <c r="C26" s="70"/>
      <c r="E26" s="134" t="s">
        <v>65</v>
      </c>
      <c r="F26" s="134"/>
      <c r="G26" s="132"/>
      <c r="H26" s="132"/>
    </row>
    <row r="27" spans="1:8">
      <c r="A27" s="71" t="s">
        <v>26</v>
      </c>
      <c r="B27" s="72" t="s">
        <v>27</v>
      </c>
      <c r="C27" s="73" t="s">
        <v>4</v>
      </c>
      <c r="E27" s="131" t="s">
        <v>55</v>
      </c>
      <c r="F27" s="131" t="s">
        <v>56</v>
      </c>
      <c r="G27" s="131"/>
    </row>
    <row r="28" spans="1:8" ht="29">
      <c r="A28" s="74" t="s">
        <v>34</v>
      </c>
      <c r="B28" s="133" t="s">
        <v>28</v>
      </c>
      <c r="C28" s="133" t="e">
        <f>_xlfn.IFS(B28="Low cost of living ($900/month)",(900*C30),B28="Average cost of living ($1300/month)",(1300*C30),B28="High cost of living ($2000/month)",(2000*C30),B28="Living at home ($0/month)",0*C30)</f>
        <v>#N/A</v>
      </c>
      <c r="E28" t="s">
        <v>57</v>
      </c>
      <c r="F28" t="s">
        <v>59</v>
      </c>
    </row>
    <row r="29" spans="1:8" ht="29">
      <c r="A29" s="76" t="s">
        <v>35</v>
      </c>
      <c r="B29" s="23"/>
      <c r="C29" s="77"/>
      <c r="E29" t="s">
        <v>58</v>
      </c>
      <c r="F29" t="s">
        <v>61</v>
      </c>
    </row>
    <row r="30" spans="1:8" ht="15" thickBot="1">
      <c r="A30" s="78" t="s">
        <v>32</v>
      </c>
      <c r="B30" s="23"/>
      <c r="C30" s="80"/>
      <c r="E30" t="s">
        <v>60</v>
      </c>
      <c r="F30" t="s">
        <v>62</v>
      </c>
    </row>
    <row r="31" spans="1:8" ht="15" thickBot="1">
      <c r="A31" s="81" t="s">
        <v>33</v>
      </c>
      <c r="B31" s="82"/>
      <c r="C31" s="83"/>
      <c r="D31" s="84" t="e">
        <f>SUM(C28+C29)</f>
        <v>#N/A</v>
      </c>
    </row>
    <row r="32" spans="1:8" ht="15.5">
      <c r="A32" s="85" t="s">
        <v>36</v>
      </c>
      <c r="B32" s="86"/>
      <c r="C32" s="87"/>
      <c r="D32" s="88"/>
    </row>
    <row r="33" spans="1:4">
      <c r="A33" s="89" t="s">
        <v>37</v>
      </c>
      <c r="B33" s="90" t="s">
        <v>3</v>
      </c>
      <c r="C33" s="91" t="s">
        <v>4</v>
      </c>
      <c r="D33" s="33"/>
    </row>
    <row r="34" spans="1:4" ht="29">
      <c r="A34" s="92" t="s">
        <v>38</v>
      </c>
      <c r="B34" s="57" t="s">
        <v>28</v>
      </c>
      <c r="C34" s="93" t="e">
        <f>_xlfn.IFS(B34="Low cost of living ($60/week)",(60*D4),B34="Average cost of living ($75/week)",(75*D4),B34="High cost of living ($100/week)",(100*D4),B34="Living at home ($0/week)",0*D4)</f>
        <v>#N/A</v>
      </c>
      <c r="D34" s="33"/>
    </row>
    <row r="35" spans="1:4" ht="15" thickBot="1">
      <c r="A35" s="94" t="s">
        <v>39</v>
      </c>
      <c r="B35" s="42"/>
      <c r="C35" s="95"/>
      <c r="D35" s="33"/>
    </row>
    <row r="36" spans="1:4" ht="15" thickBot="1">
      <c r="A36" s="44" t="s">
        <v>40</v>
      </c>
      <c r="B36" s="82"/>
      <c r="C36" s="83"/>
      <c r="D36" s="96" t="e">
        <f>SUM(C34:C35)</f>
        <v>#N/A</v>
      </c>
    </row>
    <row r="37" spans="1:4" ht="15" thickBot="1">
      <c r="A37" s="15"/>
      <c r="B37" s="15"/>
      <c r="C37" s="97"/>
      <c r="D37" s="88"/>
    </row>
    <row r="38" spans="1:4" ht="15.5">
      <c r="A38" s="68" t="s">
        <v>41</v>
      </c>
      <c r="B38" s="98" t="s">
        <v>3</v>
      </c>
      <c r="C38" s="99" t="s">
        <v>4</v>
      </c>
      <c r="D38" s="100"/>
    </row>
    <row r="39" spans="1:4">
      <c r="A39" s="101"/>
      <c r="B39" s="102"/>
      <c r="C39" s="103"/>
      <c r="D39" s="33"/>
    </row>
    <row r="40" spans="1:4">
      <c r="A40" s="56"/>
      <c r="B40" s="104"/>
      <c r="C40" s="105"/>
      <c r="D40" s="33"/>
    </row>
    <row r="41" spans="1:4" ht="15" thickBot="1">
      <c r="A41" s="41"/>
      <c r="B41" s="106"/>
      <c r="C41" s="107"/>
      <c r="D41" s="33"/>
    </row>
    <row r="42" spans="1:4" ht="15" thickBot="1">
      <c r="A42" s="44" t="s">
        <v>42</v>
      </c>
      <c r="B42" s="82"/>
      <c r="C42" s="108"/>
      <c r="D42" s="96">
        <f>SUM(C39:C41)</f>
        <v>0</v>
      </c>
    </row>
    <row r="43" spans="1:4" ht="15" thickBot="1">
      <c r="A43" s="15"/>
      <c r="B43" s="15"/>
      <c r="C43" s="97"/>
    </row>
    <row r="44" spans="1:4" ht="15.5">
      <c r="A44" s="109" t="s">
        <v>47</v>
      </c>
      <c r="B44" s="110" t="s">
        <v>46</v>
      </c>
      <c r="C44" s="111" t="s">
        <v>4</v>
      </c>
    </row>
    <row r="45" spans="1:4" ht="29">
      <c r="A45" s="78" t="s">
        <v>51</v>
      </c>
      <c r="B45" s="79"/>
      <c r="C45" s="112"/>
      <c r="D45" s="113"/>
    </row>
    <row r="46" spans="1:4" ht="15" thickBot="1">
      <c r="A46" s="78" t="s">
        <v>48</v>
      </c>
      <c r="B46" s="79"/>
      <c r="C46" s="112"/>
      <c r="D46" s="114"/>
    </row>
    <row r="47" spans="1:4" ht="16" thickBot="1">
      <c r="A47" s="115" t="s">
        <v>49</v>
      </c>
      <c r="B47" s="116"/>
      <c r="C47" s="117"/>
      <c r="D47" s="118">
        <f>SUM(C44:C46)</f>
        <v>0</v>
      </c>
    </row>
    <row r="48" spans="1:4" ht="16" thickBot="1">
      <c r="A48" s="119"/>
      <c r="B48" s="51"/>
      <c r="C48" s="120"/>
      <c r="D48" s="114"/>
    </row>
    <row r="49" spans="1:4" ht="16" thickBot="1">
      <c r="A49" s="121" t="s">
        <v>50</v>
      </c>
      <c r="B49" s="122"/>
      <c r="C49" s="123"/>
      <c r="D49" s="67" t="e">
        <f>D25+D31+D36+D42-D47</f>
        <v>#N/A</v>
      </c>
    </row>
    <row r="50" spans="1:4" ht="16" thickBot="1">
      <c r="A50" s="124"/>
      <c r="B50" s="125"/>
      <c r="C50" s="126"/>
      <c r="D50" s="113"/>
    </row>
    <row r="51" spans="1:4" ht="116.5" thickBot="1">
      <c r="A51" s="127" t="s">
        <v>52</v>
      </c>
      <c r="B51" s="128"/>
      <c r="C51" s="129"/>
      <c r="D51" s="130"/>
    </row>
  </sheetData>
  <sheetProtection algorithmName="SHA-512" hashValue="pxQ/H+h1Flt1NmsssZDYqrZpAp1ie67dzYRCwiW15bcVrvS/cCYu09rlqcj8YFkCMhcY34og4D8BoMeSfi5fmQ==" saltValue="EaLfdFuc5hBqiymlNAOjGg==" spinCount="100000" sheet="1" objects="1" scenarios="1"/>
  <mergeCells count="1">
    <mergeCell ref="E26:F26"/>
  </mergeCells>
  <dataValidations count="1">
    <dataValidation type="decimal" operator="greaterThan" allowBlank="1" showInputMessage="1" showErrorMessage="1" errorTitle="NUMBER" error="Only numeric data will be accepted in this field." promptTitle="NUMBER" prompt="Only numeric data will be accepted in this field." sqref="C11 C7:C8 C18" xr:uid="{1A14995D-7651-44CA-8E91-73A919ABCBBC}">
      <formula1>1</formula1>
    </dataValidation>
  </dataValidations>
  <hyperlinks>
    <hyperlink ref="E27" r:id="rId1" xr:uid="{38CB6089-62F9-4709-ADF5-5DBDABD8F578}"/>
    <hyperlink ref="F27" r:id="rId2" xr:uid="{657C69D1-6572-49F2-9FFC-52742C47C700}"/>
  </hyperlinks>
  <pageMargins left="0.7" right="0.7" top="0.75" bottom="0.75" header="0.3" footer="0.3"/>
  <pageSetup orientation="portrait" r:id="rId3"/>
  <legacyDrawing r:id="rId4"/>
  <extLst>
    <ext xmlns:x14="http://schemas.microsoft.com/office/spreadsheetml/2009/9/main" uri="{CCE6A557-97BC-4b89-ADB6-D9C93CAAB3DF}">
      <x14:dataValidations xmlns:xm="http://schemas.microsoft.com/office/excel/2006/main" count="2">
        <x14:dataValidation type="list" allowBlank="1" showInputMessage="1" showErrorMessage="1" xr:uid="{4F7495AA-4423-45DA-A763-6B1A082CAFB7}">
          <x14:formula1>
            <xm:f>'Cost of Living'!$A$7:$A$11</xm:f>
          </x14:formula1>
          <xm:sqref>B34</xm:sqref>
        </x14:dataValidation>
        <x14:dataValidation type="list" allowBlank="1" showInputMessage="1" showErrorMessage="1" xr:uid="{3AFB9977-BDEB-4170-AE46-9BF13F97B20E}">
          <x14:formula1>
            <xm:f>'Cost of Living'!$A$1:$A$5</xm:f>
          </x14:formula1>
          <xm:sqref>B28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4620B-A40E-4486-8173-D23D9BE11E58}">
  <dimension ref="A1:C11"/>
  <sheetViews>
    <sheetView workbookViewId="0">
      <selection activeCell="C8" sqref="C8"/>
    </sheetView>
  </sheetViews>
  <sheetFormatPr defaultRowHeight="14.5"/>
  <cols>
    <col min="1" max="1" width="49.36328125" customWidth="1"/>
    <col min="2" max="2" width="22" customWidth="1"/>
    <col min="3" max="3" width="28.7265625" customWidth="1"/>
  </cols>
  <sheetData>
    <row r="1" spans="1:3">
      <c r="A1" s="75" t="s">
        <v>28</v>
      </c>
      <c r="B1" s="131" t="s">
        <v>55</v>
      </c>
      <c r="C1" s="131" t="s">
        <v>56</v>
      </c>
    </row>
    <row r="2" spans="1:3">
      <c r="A2" t="s">
        <v>29</v>
      </c>
      <c r="B2" t="s">
        <v>57</v>
      </c>
      <c r="C2" t="s">
        <v>59</v>
      </c>
    </row>
    <row r="3" spans="1:3">
      <c r="A3" t="s">
        <v>31</v>
      </c>
      <c r="B3" t="s">
        <v>58</v>
      </c>
      <c r="C3" t="s">
        <v>61</v>
      </c>
    </row>
    <row r="4" spans="1:3">
      <c r="A4" t="s">
        <v>30</v>
      </c>
      <c r="B4" t="s">
        <v>60</v>
      </c>
      <c r="C4" t="s">
        <v>62</v>
      </c>
    </row>
    <row r="5" spans="1:3">
      <c r="A5" t="s">
        <v>53</v>
      </c>
    </row>
    <row r="7" spans="1:3">
      <c r="A7" s="75" t="s">
        <v>28</v>
      </c>
    </row>
    <row r="8" spans="1:3">
      <c r="A8" t="s">
        <v>43</v>
      </c>
    </row>
    <row r="9" spans="1:3">
      <c r="A9" t="s">
        <v>44</v>
      </c>
    </row>
    <row r="10" spans="1:3">
      <c r="A10" t="s">
        <v>45</v>
      </c>
    </row>
    <row r="11" spans="1:3">
      <c r="A11" t="s">
        <v>54</v>
      </c>
    </row>
  </sheetData>
  <hyperlinks>
    <hyperlink ref="B1" r:id="rId1" xr:uid="{79A99280-A197-4AB0-8385-C9F8AD28E0FB}"/>
    <hyperlink ref="C1" r:id="rId2" xr:uid="{E36D2F16-8182-42F8-A522-E8F3746B0931}"/>
  </hyperlinks>
  <pageMargins left="0.7" right="0.7" top="0.75" bottom="0.75" header="0.3" footer="0.3"/>
  <pageSetup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Sample budget</vt:lpstr>
      <vt:lpstr>Cost of Living</vt:lpstr>
    </vt:vector>
  </TitlesOfParts>
  <Company>Cornell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Lohf</dc:creator>
  <cp:lastModifiedBy>Andrea Lohf</cp:lastModifiedBy>
  <dcterms:created xsi:type="dcterms:W3CDTF">2024-07-24T19:08:11Z</dcterms:created>
  <dcterms:modified xsi:type="dcterms:W3CDTF">2024-08-12T16:29:38Z</dcterms:modified>
</cp:coreProperties>
</file>